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bc5089acc9094e7c/Documents/Professionnel Pat/BE MY CARE/diagnostic/"/>
    </mc:Choice>
  </mc:AlternateContent>
  <xr:revisionPtr revIDLastSave="22" documentId="8_{37BB4CA0-EF89-4916-B699-9D4B6B7CF14D}" xr6:coauthVersionLast="47" xr6:coauthVersionMax="47" xr10:uidLastSave="{ACA7A5D3-6AF4-411F-8239-8A99E47EA559}"/>
  <bookViews>
    <workbookView xWindow="2280" yWindow="2280" windowWidth="14400" windowHeight="8170" firstSheet="1" activeTab="2" xr2:uid="{00000000-000D-0000-FFFF-FFFF00000000}"/>
  </bookViews>
  <sheets>
    <sheet name="Résumé de l’exportation" sheetId="1" r:id="rId1"/>
    <sheet name="Braverman Dominance" sheetId="2" r:id="rId2"/>
    <sheet name="Braverman Carenc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2" i="3" l="1"/>
  <c r="E161" i="3"/>
  <c r="E160" i="3"/>
  <c r="E157" i="3"/>
  <c r="E156" i="3"/>
  <c r="E155" i="3"/>
  <c r="E154" i="3"/>
  <c r="E153" i="3"/>
  <c r="E152" i="3"/>
  <c r="E151" i="3"/>
  <c r="E150" i="3"/>
  <c r="E148" i="3"/>
  <c r="E146" i="3"/>
  <c r="E145" i="3"/>
  <c r="E144" i="3"/>
  <c r="E143" i="3"/>
  <c r="E142" i="3"/>
  <c r="E141" i="3"/>
  <c r="E140" i="3"/>
  <c r="E139" i="3"/>
  <c r="E137" i="3"/>
  <c r="E136" i="3"/>
  <c r="E135" i="3"/>
  <c r="E134" i="3"/>
  <c r="E133" i="3"/>
  <c r="B172" i="3" s="1"/>
  <c r="C172" i="3" s="1"/>
  <c r="E127" i="3"/>
  <c r="E125" i="3"/>
  <c r="E124" i="3"/>
  <c r="E123" i="3"/>
  <c r="E122" i="3"/>
  <c r="E121" i="3"/>
  <c r="E119" i="3"/>
  <c r="E118" i="3"/>
  <c r="E117" i="3"/>
  <c r="E116" i="3"/>
  <c r="E115" i="3"/>
  <c r="E114" i="3"/>
  <c r="E113" i="3"/>
  <c r="E112" i="3"/>
  <c r="E111" i="3"/>
  <c r="E110" i="3"/>
  <c r="E109" i="3"/>
  <c r="E108" i="3"/>
  <c r="E106" i="3"/>
  <c r="E105" i="3"/>
  <c r="E104" i="3"/>
  <c r="E103" i="3"/>
  <c r="E102" i="3"/>
  <c r="E101" i="3"/>
  <c r="E100" i="3"/>
  <c r="E99" i="3"/>
  <c r="E98" i="3"/>
  <c r="E97" i="3"/>
  <c r="E96" i="3"/>
  <c r="E95" i="3"/>
  <c r="E94" i="3"/>
  <c r="E93" i="3"/>
  <c r="E92" i="3"/>
  <c r="E91" i="3"/>
  <c r="E90" i="3"/>
  <c r="E89" i="3"/>
  <c r="E88" i="3"/>
  <c r="E87" i="3"/>
  <c r="E86" i="3"/>
  <c r="E85" i="3"/>
  <c r="E84" i="3"/>
  <c r="E83" i="3"/>
  <c r="B171" i="3" s="1"/>
  <c r="C171" i="3" s="1"/>
  <c r="E77" i="3"/>
  <c r="E75" i="3"/>
  <c r="E74" i="3"/>
  <c r="E73" i="3"/>
  <c r="E72" i="3"/>
  <c r="E71" i="3"/>
  <c r="E69" i="3"/>
  <c r="E68" i="3"/>
  <c r="E67" i="3"/>
  <c r="E66" i="3"/>
  <c r="E65" i="3"/>
  <c r="E64" i="3"/>
  <c r="E63" i="3"/>
  <c r="E62" i="3"/>
  <c r="E59" i="3"/>
  <c r="E58" i="3"/>
  <c r="E57" i="3"/>
  <c r="E56" i="3"/>
  <c r="E55" i="3"/>
  <c r="E54" i="3"/>
  <c r="E53" i="3"/>
  <c r="E51" i="3"/>
  <c r="E50" i="3"/>
  <c r="E49" i="3"/>
  <c r="E48" i="3"/>
  <c r="E47" i="3"/>
  <c r="E46" i="3"/>
  <c r="B170" i="3" s="1"/>
  <c r="C170" i="3" s="1"/>
  <c r="E40" i="3"/>
  <c r="E37" i="3"/>
  <c r="E36" i="3"/>
  <c r="E32" i="3"/>
  <c r="E31" i="3"/>
  <c r="E30" i="3"/>
  <c r="E29" i="3"/>
  <c r="E28" i="3"/>
  <c r="E27" i="3"/>
  <c r="E26" i="3"/>
  <c r="E21" i="3"/>
  <c r="E20" i="3"/>
  <c r="E19" i="3"/>
  <c r="E18" i="3"/>
  <c r="E17" i="3"/>
  <c r="E16" i="3"/>
  <c r="E15" i="3"/>
  <c r="E14" i="3"/>
  <c r="E13" i="3"/>
  <c r="E12" i="3"/>
  <c r="E9" i="3"/>
  <c r="E8" i="3"/>
  <c r="E7" i="3"/>
  <c r="E6" i="3"/>
  <c r="E5" i="3"/>
  <c r="E4" i="3"/>
  <c r="B169" i="3" s="1"/>
  <c r="C169" i="3" s="1"/>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2" i="2"/>
  <c r="E201" i="2"/>
  <c r="E200" i="2"/>
  <c r="E199" i="2"/>
  <c r="E198" i="2"/>
  <c r="E197" i="2"/>
  <c r="E196" i="2"/>
  <c r="E195" i="2"/>
  <c r="E194" i="2"/>
  <c r="E193" i="2"/>
  <c r="E192" i="2"/>
  <c r="E191" i="2"/>
  <c r="E190" i="2"/>
  <c r="E189" i="2"/>
  <c r="E188" i="2"/>
  <c r="E187" i="2"/>
  <c r="E186" i="2"/>
  <c r="E185" i="2"/>
  <c r="E240" i="2" s="1"/>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5" i="2"/>
  <c r="E144" i="2"/>
  <c r="E143" i="2"/>
  <c r="E142" i="2"/>
  <c r="E141" i="2"/>
  <c r="E140" i="2"/>
  <c r="E139" i="2"/>
  <c r="E138" i="2"/>
  <c r="E137" i="2"/>
  <c r="E136" i="2"/>
  <c r="E135" i="2"/>
  <c r="E134" i="2"/>
  <c r="E133" i="2"/>
  <c r="E131" i="2"/>
  <c r="E130" i="2"/>
  <c r="E128" i="2"/>
  <c r="E127" i="2"/>
  <c r="E126" i="2"/>
  <c r="E125" i="2"/>
  <c r="B247" i="2" s="1"/>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3" i="2"/>
  <c r="E82" i="2"/>
  <c r="E81" i="2"/>
  <c r="E80" i="2"/>
  <c r="E79" i="2"/>
  <c r="E78" i="2"/>
  <c r="E77" i="2"/>
  <c r="E76" i="2"/>
  <c r="E75" i="2"/>
  <c r="E74" i="2"/>
  <c r="E73" i="2"/>
  <c r="E71" i="2"/>
  <c r="E70" i="2"/>
  <c r="E69" i="2"/>
  <c r="E68" i="2"/>
  <c r="E67" i="2"/>
  <c r="E66" i="2"/>
  <c r="E65" i="2"/>
  <c r="B246" i="2" s="1"/>
  <c r="E55" i="2"/>
  <c r="E54" i="2"/>
  <c r="E53" i="2"/>
  <c r="E52" i="2"/>
  <c r="E51" i="2"/>
  <c r="E50" i="2"/>
  <c r="E49" i="2"/>
  <c r="E47" i="2"/>
  <c r="E46" i="2"/>
  <c r="E45" i="2"/>
  <c r="E44" i="2"/>
  <c r="E43" i="2"/>
  <c r="E42" i="2"/>
  <c r="E41" i="2"/>
  <c r="E40" i="2"/>
  <c r="E39" i="2"/>
  <c r="E38" i="2"/>
  <c r="E37" i="2"/>
  <c r="E36" i="2"/>
  <c r="E35" i="2"/>
  <c r="E34" i="2"/>
  <c r="E33" i="2"/>
  <c r="E32" i="2"/>
  <c r="E31" i="2"/>
  <c r="E30" i="2"/>
  <c r="E29" i="2"/>
  <c r="E28" i="2"/>
  <c r="E27" i="2"/>
  <c r="E25" i="2"/>
  <c r="E24" i="2"/>
  <c r="E23" i="2"/>
  <c r="E22" i="2"/>
  <c r="E21" i="2"/>
  <c r="E20" i="2"/>
  <c r="E19" i="2"/>
  <c r="E18" i="2"/>
  <c r="E17" i="2"/>
  <c r="E16" i="2"/>
  <c r="E15" i="2"/>
  <c r="E14" i="2"/>
  <c r="E13" i="2"/>
  <c r="E11" i="2"/>
  <c r="E10" i="2"/>
  <c r="E9" i="2"/>
  <c r="E8" i="2"/>
  <c r="E7" i="2"/>
  <c r="E6" i="2"/>
  <c r="E5" i="2"/>
  <c r="E4" i="2"/>
  <c r="E59" i="2" s="1"/>
  <c r="C246" i="2" l="1"/>
  <c r="C247" i="2"/>
  <c r="E119" i="2"/>
  <c r="E179" i="2"/>
  <c r="B245" i="2"/>
  <c r="D247" i="2" s="1"/>
  <c r="B248" i="2"/>
  <c r="E164" i="3"/>
  <c r="D248" i="2" l="1"/>
  <c r="C248" i="2"/>
  <c r="D245" i="2"/>
  <c r="C245" i="2"/>
  <c r="D246" i="2"/>
</calcChain>
</file>

<file path=xl/sharedStrings.xml><?xml version="1.0" encoding="utf-8"?>
<sst xmlns="http://schemas.openxmlformats.org/spreadsheetml/2006/main" count="1066" uniqueCount="348">
  <si>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</si>
  <si>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</si>
  <si>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</si>
  <si>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</si>
  <si>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Braverman Dominance</t>
  </si>
  <si>
    <t>Tableau 1</t>
  </si>
  <si>
    <t>PARTIE 1: Nature Dominante</t>
  </si>
  <si>
    <t>Question</t>
  </si>
  <si>
    <t>Catégorie</t>
  </si>
  <si>
    <t>Test</t>
  </si>
  <si>
    <t>Réponse (Vrai/Faux)</t>
  </si>
  <si>
    <t>Score</t>
  </si>
  <si>
    <t>MEMOIRE ET CAPACITE ATTENTION</t>
  </si>
  <si>
    <t>En général, j'ai les idées claires</t>
  </si>
  <si>
    <t>Dopamine</t>
  </si>
  <si>
    <t>1A</t>
  </si>
  <si>
    <t>Je me concentre facilement</t>
  </si>
  <si>
    <t>Je réfléchis beaucoup</t>
  </si>
  <si>
    <t>J'ai l'esprit rapide</t>
  </si>
  <si>
    <t>Je fais tant de choses à la fois que je me disperse</t>
  </si>
  <si>
    <t>J'apprécie les débats animés</t>
  </si>
  <si>
    <t>J'ai beaucoup d'imagination</t>
  </si>
  <si>
    <t>Je suis facilement critique envers moi-même</t>
  </si>
  <si>
    <t>CONDITION PHYSIQUE</t>
  </si>
  <si>
    <t>La plupart du temps, j'ai beaucoup d'énergie</t>
  </si>
  <si>
    <t>J'ai souvent une tension artérielle élevée</t>
  </si>
  <si>
    <t>J'ai connu des périodes où je débordais d'énergie</t>
  </si>
  <si>
    <t>Je suis insomniaque</t>
  </si>
  <si>
    <t>Bouger me revigore</t>
  </si>
  <si>
    <t>Je n'ai généralement pas besoin de café pour démarrer le matin</t>
  </si>
  <si>
    <t>Mes veines sont extrêmement visibles</t>
  </si>
  <si>
    <t>Ma température corporelle est plutôt élevée</t>
  </si>
  <si>
    <t>Je fais l'amour dès qu'une occasion se présente</t>
  </si>
  <si>
    <t>Je suis "soupe au lait"</t>
  </si>
  <si>
    <t>Je mange uniquement parce qu'il le faut</t>
  </si>
  <si>
    <t>J'aime les films d'action</t>
  </si>
  <si>
    <t>Je me sens en pleine forme après avoir fait de l'exercice</t>
  </si>
  <si>
    <t>PERSONNALITE</t>
  </si>
  <si>
    <t>Je suis dominateur</t>
  </si>
  <si>
    <t>Je n'ai pas toujours conscience de ce que j'éprouve</t>
  </si>
  <si>
    <t>J'ai souvent du mal à écouter les autres car j'ai tendance à imposer mes idées</t>
  </si>
  <si>
    <t>J'ai été plus d'une fois mêlé à des bagarres</t>
  </si>
  <si>
    <t>Je regarde plutôt vers l'avenir</t>
  </si>
  <si>
    <t>Parfois, j'échafaude des théories</t>
  </si>
  <si>
    <t>Les autres me voient plutôt comme un cérébral</t>
  </si>
  <si>
    <t>Je suis porté au rêve et au fantasme</t>
  </si>
  <si>
    <t>J'aime les livres d'histoire et autres ouvrages documentaires</t>
  </si>
  <si>
    <t>J'admire les gens ingénieux</t>
  </si>
  <si>
    <t>J'ai parfois du mal à voir venir les gens qui feront des histoires</t>
  </si>
  <si>
    <t>En principe je ne me fais pas avoir par ceux qui demandent mon aide</t>
  </si>
  <si>
    <t>Les autres me voient plutôt comme un esprit novateur</t>
  </si>
  <si>
    <t>On trouve parfois que j'ai de drôles d'idées, mais je peux toujours les justifier</t>
  </si>
  <si>
    <t>Je suis souvent agité ou irrité</t>
  </si>
  <si>
    <t>Un rien me contrarie ou me rend anxieux</t>
  </si>
  <si>
    <t>J'ai des fantasmes de toute puissance</t>
  </si>
  <si>
    <t>J'adore dépenser l'argent</t>
  </si>
  <si>
    <t>Dans mes relations avec les autres, j'aime bien dominer</t>
  </si>
  <si>
    <t>Je suis très dur avec moi même</t>
  </si>
  <si>
    <t>Je réagis agressivement à la critique et suis facilement sur la défensive</t>
  </si>
  <si>
    <t>TRAITS DE CARACTERE</t>
  </si>
  <si>
    <t>Certains trouvent que j'ai la tête dure</t>
  </si>
  <si>
    <t>La plupart des gens me voient comme quelqu'un qui va au bout de ce qu'il entreprend</t>
  </si>
  <si>
    <t>Pour certains, je suis irrationnel</t>
  </si>
  <si>
    <t>Je suis prêt à tout pour atteindre mon but</t>
  </si>
  <si>
    <t>La religion m'intéresse</t>
  </si>
  <si>
    <t>L'incompétence me met en colère</t>
  </si>
  <si>
    <t>Je suis exigeant envers moi comme envers les autres</t>
  </si>
  <si>
    <t>SCORES DOPAMINE</t>
  </si>
  <si>
    <t>Acétylcholine</t>
  </si>
  <si>
    <t>J'ai une excellente mémoire</t>
  </si>
  <si>
    <t xml:space="preserve"> 2A</t>
  </si>
  <si>
    <t>Je sais écouter les autres</t>
  </si>
  <si>
    <t>Je me souviens souvent des histoires que j’ai entendues</t>
  </si>
  <si>
    <t>En principe, je n'oublie jamais un visage</t>
  </si>
  <si>
    <t>Je suis très créatif</t>
  </si>
  <si>
    <t>D'habitude, rien ne m'échappe</t>
  </si>
  <si>
    <t>J'ai souvent de bonnes intuitions</t>
  </si>
  <si>
    <t>Je remarque tout ce qui se passe autour de moi</t>
  </si>
  <si>
    <t>J'ai de l'imagination</t>
  </si>
  <si>
    <t>Mon pouls est plutôt lent</t>
  </si>
  <si>
    <t>J'ai une bonne tonicité musculaire</t>
  </si>
  <si>
    <t>Mon corps est harmonieux</t>
  </si>
  <si>
    <t>Je n'ai pas de problème de cholestérol</t>
  </si>
  <si>
    <t>Quand je mange, j'aime goûter un plat savoureux et beau</t>
  </si>
  <si>
    <t>J'aime le yoga et les étirements musculaires</t>
  </si>
  <si>
    <t>Quand je fais l'amour, je suis très sensuel</t>
  </si>
  <si>
    <t>J'ai déjà eu des épisodes de boulimie ou d'anorexie</t>
  </si>
  <si>
    <t>J'ai déjà essayé toutes sortes de « médecines parallèles"</t>
  </si>
  <si>
    <t>Je suis un éternel romantique</t>
  </si>
  <si>
    <t>Je suis relié à mes sentiments</t>
  </si>
  <si>
    <t>Je suis plutôt mon intuition quand j'ai une décision à prendre</t>
  </si>
  <si>
    <t>J'aime échafauder des théories</t>
  </si>
  <si>
    <t>Certains me trouvent distrait</t>
  </si>
  <si>
    <t>J'aime les romans</t>
  </si>
  <si>
    <t>Ma vie fantasmatique est riche</t>
  </si>
  <si>
    <t>Je trouve toujours une solution aux problèmes des autres</t>
  </si>
  <si>
    <t>Je parle facilement de mes ennuis</t>
  </si>
  <si>
    <t>Je suis d'un naturel optimiste</t>
  </si>
  <si>
    <t>Je crois que l'on peut avoir une expérience mystique</t>
  </si>
  <si>
    <t>Je crois en l'âme sœur</t>
  </si>
  <si>
    <t>J'ai un côté mystique</t>
  </si>
  <si>
    <t>J'ai tendance à trop forcer sur le plan physique</t>
  </si>
  <si>
    <t>Je ne suis pas d'un tempérament buté</t>
  </si>
  <si>
    <t>Je suis très relié à mes émotions</t>
  </si>
  <si>
    <t>Je peux aimer quelqu'un, puis le détester la minute d’après</t>
  </si>
  <si>
    <t>J'aime bien flirter</t>
  </si>
  <si>
    <t>Je dépense facilement pour mes amis</t>
  </si>
  <si>
    <t>J'aime les films d'amour</t>
  </si>
  <si>
    <t>Quand j'aime, je n'ai pas peur de prendre des risques</t>
  </si>
  <si>
    <t>J'ai des fantasmes quand je fais l'amour</t>
  </si>
  <si>
    <t>J'ai un côté fleur bleue</t>
  </si>
  <si>
    <t>Je suis optimiste pour l'avenir</t>
  </si>
  <si>
    <t>J'ai besoin d'aider les gens</t>
  </si>
  <si>
    <t>Je crois que rien n'est impossible quand on s'en donne les moyens</t>
  </si>
  <si>
    <t>J'ai un don pour faire régner l'entente entre les gens</t>
  </si>
  <si>
    <t>Mon cœur déborde de charité et d'altruisme</t>
  </si>
  <si>
    <t>Pour certains, je suis un doux rêveur</t>
  </si>
  <si>
    <t>Je ne sais pas trop quoi penser de la religion</t>
  </si>
  <si>
    <t>Je suis idéaliste mais non perfectionniste</t>
  </si>
  <si>
    <t>J'ai juste besoin que l'on soit correct avec moi. Je n’en demande pas plus.</t>
  </si>
  <si>
    <t>Score Acétylcholine</t>
  </si>
  <si>
    <t>Je peux maintenir longtemps mon attention, ce qui me permet de suivre un raisonnement logique</t>
  </si>
  <si>
    <t>GABA</t>
  </si>
  <si>
    <t>3A</t>
  </si>
  <si>
    <t>Je préfère me pencher sur les gens plutôt que sur les livres</t>
  </si>
  <si>
    <t>Je retiens pratiquement tout ce que j'entends</t>
  </si>
  <si>
    <t>Je me souviens avec précision de ce que l'on m’a raconté</t>
  </si>
  <si>
    <t>Mes expériences me servent de leçon</t>
  </si>
  <si>
    <t>J'ai la mémoire des noms</t>
  </si>
  <si>
    <t>Quand je dois agir ou écouter quelqu'un, je suis vite concentré</t>
  </si>
  <si>
    <t>Je me détends facilement</t>
  </si>
  <si>
    <t>Je suis d'un naturel calme</t>
  </si>
  <si>
    <t>Le soir, je m'endors rapidement</t>
  </si>
  <si>
    <t>J'ai plutôt une bonne endurance physique</t>
  </si>
  <si>
    <t>Ma tension est bonne</t>
  </si>
  <si>
    <t>Il n'y a pas d'antécédent d'accident vasculaire cérébral (AVC) dans ma famille</t>
  </si>
  <si>
    <t>Je ne cherche pas à pimenter ma vie amoureuse</t>
  </si>
  <si>
    <t>Je n'ai plutôt pas de tensions musculaires</t>
  </si>
  <si>
    <t>La caféine ne me fait pas grand-chose</t>
  </si>
  <si>
    <t>Je prends mon temps pour manger</t>
  </si>
  <si>
    <t>Je dors comme un bébé</t>
  </si>
  <si>
    <t>Je ne suis pas particulièrement "accro" au sucre ou à un autre aliment</t>
  </si>
  <si>
    <t>L'exercice est une discipline à laquelle je m'astreins</t>
  </si>
  <si>
    <t>Je ne suis pas très aventureux</t>
  </si>
  <si>
    <t>Je ne suis pas quelqu'un qui s'emporte</t>
  </si>
  <si>
    <t>Je suis très patient</t>
  </si>
  <si>
    <t>La philosophie ne m'intéresse pas</t>
  </si>
  <si>
    <t>J'adore les séries télé avec des sagas familiales</t>
  </si>
  <si>
    <t>Je n'aime pas les films de science fiction</t>
  </si>
  <si>
    <t>Je ne prends pas de risque</t>
  </si>
  <si>
    <t>Je tiens compte des expériences passées avant de prendre une décision</t>
  </si>
  <si>
    <t>Je suis d'un naturel réaliste</t>
  </si>
  <si>
    <t>Je pense qu'il faut savoir tourner la page</t>
  </si>
  <si>
    <t>Je m'intéresse aux faits et aux détails</t>
  </si>
  <si>
    <t>Quand j'ai pris une décision, je m'y tiens</t>
  </si>
  <si>
    <t>J'ai en permanence besoin de tout planifier</t>
  </si>
  <si>
    <t>Je suis collectionneur</t>
  </si>
  <si>
    <t>Je suis d'un naturel un peu triste</t>
  </si>
  <si>
    <t>J'ai peur des conflits</t>
  </si>
  <si>
    <t>J'économise beaucoup d'argent, au cas où</t>
  </si>
  <si>
    <t>En général mes liens avec les gens sont solides et durables</t>
  </si>
  <si>
    <t>Je suis un soutien pour beaucoup de personnes</t>
  </si>
  <si>
    <t>Ma devise : la fortune sourit à ceux qui se lèvent tôt</t>
  </si>
  <si>
    <t>Je crois qu'il y a des limites à respecter</t>
  </si>
  <si>
    <t>Je fais le maximum pour plaire aux autres</t>
  </si>
  <si>
    <t>Je suis perfectionniste</t>
  </si>
  <si>
    <t>Je n'ai aucun mal à entretenir des relations durables</t>
  </si>
  <si>
    <t>Je ne jette pas l'argent par les fenêtres</t>
  </si>
  <si>
    <t>Le monde serait plus paisible, si les gens faisaient un effort sur le plan moral</t>
  </si>
  <si>
    <t>Je suis très loyal et dévoué envers les personnes que j’aime</t>
  </si>
  <si>
    <t>Je crois aux valeurs de la morale</t>
  </si>
  <si>
    <t>Je respecte les lois, les principes et les institutions</t>
  </si>
  <si>
    <t>Je crois à l'engagement au service de la communauté</t>
  </si>
  <si>
    <t>Score GABA</t>
  </si>
  <si>
    <t>Je me concentre facilement sur des tâches manuelles</t>
  </si>
  <si>
    <t>SEROTONINE</t>
  </si>
  <si>
    <t>4A</t>
  </si>
  <si>
    <t>J'ai une bonne mémoire visuelle</t>
  </si>
  <si>
    <t>Je suis très perspicace</t>
  </si>
  <si>
    <t>Quand je réfléchis, je ne cherche pas midi à quatorze heures</t>
  </si>
  <si>
    <t>Je vis dans l'instant présent, ici et maintenant</t>
  </si>
  <si>
    <t>Je dis facilement "venez-en aux faits"</t>
  </si>
  <si>
    <t>Les livres m'apprennent peu, mais l’expérience beaucoup</t>
  </si>
  <si>
    <t>Pour comprendre quelque chose, j'ai besoin d'en faire concrètement l’expérience</t>
  </si>
  <si>
    <t>Je dors trop</t>
  </si>
  <si>
    <t>Quand je fais l'amour, je déteste la routine</t>
  </si>
  <si>
    <t>Je suis un homme (une femme) d'action</t>
  </si>
  <si>
    <t>Je bricole beaucoup à la maison</t>
  </si>
  <si>
    <t>J'ai beaucoup d'activités extérieures</t>
  </si>
  <si>
    <t>Je pratique des sports à risque comme le parachutisme ou la moto</t>
  </si>
  <si>
    <t>Je résous facilement les problèmes</t>
  </si>
  <si>
    <t>J'ai rarement une envie irrépressible de sucres rapides</t>
  </si>
  <si>
    <t>J'ai l'habitude de prendre mes repas sur le pouce</t>
  </si>
  <si>
    <t>Côté activité physique, je ne suis pas très persévèrent.Je peux m'entraîner tous les jours pendant trois semaines, puis arrêter un mois.</t>
  </si>
  <si>
    <t>Je vis dans l'instant présent</t>
  </si>
  <si>
    <t>En société je suis souvent le boute en train</t>
  </si>
  <si>
    <t>Je ne suis pas très organisé pour rassembler des faits</t>
  </si>
  <si>
    <t>Je suis d'un naturel très souple</t>
  </si>
  <si>
    <t>Je suis un négociateur né</t>
  </si>
  <si>
    <t>J'aime assez me laisser vivre</t>
  </si>
  <si>
    <t>Je saisis toutes les occasions pour faire du cinéma</t>
  </si>
  <si>
    <t>J'ai une âme d'artiste</t>
  </si>
  <si>
    <t>Je suis habile de mes dix doigts</t>
  </si>
  <si>
    <t>Question sport, je prends des risques</t>
  </si>
  <si>
    <t>Je crois aux médiums</t>
  </si>
  <si>
    <t>Il m'arrive souvent de profiter des autres</t>
  </si>
  <si>
    <t>Le point de vue des autres m'indiffère</t>
  </si>
  <si>
    <t>J'aime prendre du bon temps</t>
  </si>
  <si>
    <t>J'aime surtout les films d'horreur</t>
  </si>
  <si>
    <t>Je suis fasciné par les armes</t>
  </si>
  <si>
    <t>Je me tiens rarement à mon agenda ou à ce que j’ai prévu</t>
  </si>
  <si>
    <t>J'ai du mal à rester fidèle</t>
  </si>
  <si>
    <t>Quand une relation amoureuse est terminée, je tourne facilement la page</t>
  </si>
  <si>
    <t>Je dépense mon argent sans trop réfléchir</t>
  </si>
  <si>
    <t>J'ai beaucoup de relations plutôt superficielles</t>
  </si>
  <si>
    <t>Je suis toujours prêt à modifier mes plans au cas où quelque chose de mieux se présenterait</t>
  </si>
  <si>
    <t>Je n'aime pas travailler dur pendant longtemps</t>
  </si>
  <si>
    <t>J'ai besoin que les choses aient du sens, une utilité</t>
  </si>
  <si>
    <t>Je prie uniquement lorsque j'ai besoin d'un soutien spirituel</t>
  </si>
  <si>
    <t>Je ne suis pas quelqu'un dont on dira qu'il a des principes</t>
  </si>
  <si>
    <t>Je ne cherche pas la perfection, je veux seulement vivre ma vie</t>
  </si>
  <si>
    <t>Je fais ce que je veux quand je veux</t>
  </si>
  <si>
    <t>Économiser, c'est bon pour les gens niais</t>
  </si>
  <si>
    <t>Score SEROTONINE</t>
  </si>
  <si>
    <t>Neurotransmetteurs</t>
  </si>
  <si>
    <t>SCORE</t>
  </si>
  <si>
    <t>Déséquilibre excès</t>
  </si>
  <si>
    <t>Désequilibre par carence</t>
  </si>
  <si>
    <t>Braverman Carence</t>
  </si>
  <si>
    <t>Partie 2: Identification des carences</t>
  </si>
  <si>
    <t>J'ai du mal à soutenir mon attention et à rester concentré</t>
  </si>
  <si>
    <t>2B</t>
  </si>
  <si>
    <t>J'ai besoin de caféine pour me réveiller</t>
  </si>
  <si>
    <t>Mon esprit n'est pas assez rapide</t>
  </si>
  <si>
    <t>Je ne suis pas très attentif</t>
  </si>
  <si>
    <t>J'ai du mal à finir quelque chose, même quand ça m’intéresse</t>
  </si>
  <si>
    <t>Il me faut du temps pour assimiler quelque chose de nouveau</t>
  </si>
  <si>
    <t>Je suis "accro" au sucre</t>
  </si>
  <si>
    <t>Ma libido est en baisse</t>
  </si>
  <si>
    <t>Récemment j'ai eu un passage à vide sans raison apparente</t>
  </si>
  <si>
    <t>Je me sens parfois totalement épuisé alors que je n’ai rien fait de spécial</t>
  </si>
  <si>
    <t>J'ai toujours eu des problèmes de poids</t>
  </si>
  <si>
    <t>Je ne suis pas très porté sur le plaisir et la bagatelle</t>
  </si>
  <si>
    <t>J'ai du mal à sortir du lit le matin</t>
  </si>
  <si>
    <t>Je ne peux pas me passer de cocaïne, d’amphétamines ou d'ecstasy</t>
  </si>
  <si>
    <t>J'ai un problème d'addiction, à l'alcool ou autre</t>
  </si>
  <si>
    <t>Dans la vie, suivre les autres me suffit</t>
  </si>
  <si>
    <t>On a tendance à profiter de moi</t>
  </si>
  <si>
    <t>Je me sens à plat ou déprimé</t>
  </si>
  <si>
    <t>Certains me trouvent trop "cool"</t>
  </si>
  <si>
    <t>J'ai rarement quelque chose d'urgent à faire</t>
  </si>
  <si>
    <t>Je ne réagis pas quand on me critique</t>
  </si>
  <si>
    <t>J'attends toujours que les autres me disent ce que je dois faire</t>
  </si>
  <si>
    <t>Je ne suis plus capable de réfléchir</t>
  </si>
  <si>
    <t>Je suis incapable de prendre les bonnes décisions</t>
  </si>
  <si>
    <t>SCORES DOPAMINE (pour calculer carence)</t>
  </si>
  <si>
    <t>Je manque d'imagination</t>
  </si>
  <si>
    <t>J'ai du mal à retenir le nom des gens que je vois pour la première fois</t>
  </si>
  <si>
    <t>J'ai remarqué que ma mémoire n'est plus ce qu’elle était</t>
  </si>
  <si>
    <t>La personne que j'aime me dit que je manque de romantisme</t>
  </si>
  <si>
    <t>Je ne me souviens jamais de la date d'anniversaire de mes amis</t>
  </si>
  <si>
    <t>Je suis moins créatif</t>
  </si>
  <si>
    <t>Mon tonus musculaire est moins bon qu'avant</t>
  </si>
  <si>
    <t>Je ne fais plus de sport</t>
  </si>
  <si>
    <t>J'ai besoin de manger gras</t>
  </si>
  <si>
    <t>J'ai déjà essayé les hallucinogènes ou autres drogues illégales</t>
  </si>
  <si>
    <t>J'ai l'impression que mon corps se détraque</t>
  </si>
  <si>
    <t>Je respire difficilement</t>
  </si>
  <si>
    <t>Je ne suis pas souvent gai</t>
  </si>
  <si>
    <t>Je me sens désespéré</t>
  </si>
  <si>
    <t>Je parle peu de moi pour éviter que les autres ne me blessent</t>
  </si>
  <si>
    <t>Je préfère de loin agir seul plutôt qu'au sein d’un groupe, surtout grand</t>
  </si>
  <si>
    <t>Les autres réagissent plus que moi à quelque chose d’ennuyeux</t>
  </si>
  <si>
    <t>Je suis d'un naturel soumis et j'abandonne facilement</t>
  </si>
  <si>
    <t>Il est rare que quelque chose me passionne</t>
  </si>
  <si>
    <t>J'aime la routine</t>
  </si>
  <si>
    <t>Les histoires des autres ne m'intéressent pas, il n'y a que la mienne qui compte</t>
  </si>
  <si>
    <t>Je ne fais pas attention aux sentiments des autres</t>
  </si>
  <si>
    <t>Je ne suis pas d'un naturel optimiste</t>
  </si>
  <si>
    <t>Je suis obsédé par mes défauts</t>
  </si>
  <si>
    <t>J'ai du mal à me concentrer parce que je suis trop nerveux</t>
  </si>
  <si>
    <t>3B</t>
  </si>
  <si>
    <t>Je ne retiens pas les numéros de téléphone</t>
  </si>
  <si>
    <t>J’ai du mal à trouver le mot juste</t>
  </si>
  <si>
    <t>Quand je suis dans une situation délicate, ma mémoire me joue des tours</t>
  </si>
  <si>
    <t>Je sais que je suis intelligent, mais j'ai du mal à le montrer</t>
  </si>
  <si>
    <t>Mon attention est fluctuante</t>
  </si>
  <si>
    <t>Je dois souvent relire plusieurs fois un paragraphe avant de comprendre</t>
  </si>
  <si>
    <t>J'ai l'esprit rapide, mais j'ai parfois du mal à formuler ce que je pense</t>
  </si>
  <si>
    <t>Je ne suis pas dans une forme éblouissante</t>
  </si>
  <si>
    <t>J'ai parfois des tremblements</t>
  </si>
  <si>
    <t>J'ai souvent mal au dos et/ou à la tête</t>
  </si>
  <si>
    <t>Je me sens souvent oppressé</t>
  </si>
  <si>
    <t>J'ai facilement des palpitations cardiaques</t>
  </si>
  <si>
    <t>J'ai facilement les mains froides</t>
  </si>
  <si>
    <t>Parfois je transpire trop</t>
  </si>
  <si>
    <t>J'ai parfois des vertiges</t>
  </si>
  <si>
    <t>J'ai souvent des tensions musculaires</t>
  </si>
  <si>
    <t>J'ai facilement le trac</t>
  </si>
  <si>
    <t>J'ai besoin d'aliments amers</t>
  </si>
  <si>
    <t>Je suis plutôt nerveux</t>
  </si>
  <si>
    <t>J'aime le yoga car il m'aide à me détendre</t>
  </si>
  <si>
    <t>Je suis souvent épuisé, même après une bonne nuit de sommeil</t>
  </si>
  <si>
    <t>Je mange trop</t>
  </si>
  <si>
    <t>J'ai l'humeur changeante</t>
  </si>
  <si>
    <t>J'aime faire plusieurs choses à la fois, mais je ne sais jamais par lesquelles commencer</t>
  </si>
  <si>
    <t>Je fais facilement quelque chose si je pense que ça va être amusant</t>
  </si>
  <si>
    <t>Quand c'est ennuyeux, j'essaye toujours d’apporter une touche de piquant.</t>
  </si>
  <si>
    <t>Je suis facilement inconstant,passant du coq à l'âne</t>
  </si>
  <si>
    <t>Je suis facilement trop enthousiaste</t>
  </si>
  <si>
    <t>À cause de mon tempérament impulsif, je m’attire facilement des ennuis</t>
  </si>
  <si>
    <t>J'aime bien me faire remarquer</t>
  </si>
  <si>
    <t>Je dis ce que je pense sans me soucier des autres</t>
  </si>
  <si>
    <t>J'ai parfois des accès de colère. Ensuite je m'en veux beaucoup</t>
  </si>
  <si>
    <t>Je n'hésite pas à mentir pour me sortir d'affaire</t>
  </si>
  <si>
    <t>J'ai toujours été moins intéressé au plaisir et à la bagatelle que la moyenne des gens</t>
  </si>
  <si>
    <t>Je ne respecte plus les règles</t>
  </si>
  <si>
    <t>J'ai perdu beaucoup d'amis</t>
  </si>
  <si>
    <t>Je me lasse assez vite d'une relation amoureuse</t>
  </si>
  <si>
    <t>Je considère que la loi est arbitraire et dénuée de fondement</t>
  </si>
  <si>
    <t>Les règles que je respectais auparavant me semblent aujourd'hui ridicules</t>
  </si>
  <si>
    <t>Sérotonine</t>
  </si>
  <si>
    <t>Je ne suis pas très perspicace</t>
  </si>
  <si>
    <t>4B</t>
  </si>
  <si>
    <t>Je ne me souviens pas des choses que j'ai vues autrefois</t>
  </si>
  <si>
    <t>Je suis lent à réagir</t>
  </si>
  <si>
    <t>Je n'ai pas le sens de l'orientation</t>
  </si>
  <si>
    <t>J'ai des sueurs nocturnes</t>
  </si>
  <si>
    <t>Pour être à mon aise quand je dors, je dois changer souvent de position</t>
  </si>
  <si>
    <t>Je me réveille toujours tôt le matin</t>
  </si>
  <si>
    <t>Je ne sais pas me détendre</t>
  </si>
  <si>
    <t>La nuit, je me réveille au moins deux fois</t>
  </si>
  <si>
    <t>Une fois réveillé, j'ai du mal à me rendormir</t>
  </si>
  <si>
    <t>J'ai besoin de sel</t>
  </si>
  <si>
    <t>J'ai moins envie de faire du sport qu'avant</t>
  </si>
  <si>
    <t>Je suis triste</t>
  </si>
  <si>
    <t>Je suis un anxieux chronique</t>
  </si>
  <si>
    <t>J'ai des pensées d'autodestruction</t>
  </si>
  <si>
    <t>J'ai déjà eu, dans le passé, des idées de suicide</t>
  </si>
  <si>
    <t>J'ai tendance à me réfugier dans le monde des idées</t>
  </si>
  <si>
    <t>Je suis parfois si structuré, que j'en deviens inflexible</t>
  </si>
  <si>
    <t>J'ai une imagination débridée</t>
  </si>
  <si>
    <t>J'ai toujours peur</t>
  </si>
  <si>
    <t>Je suis facilement irritable</t>
  </si>
  <si>
    <t>Je m'interroge sans cesse sur le sens de la vie</t>
  </si>
  <si>
    <t>Désormais, je ne veux plus prendre de risque</t>
  </si>
  <si>
    <t>Ma vie n'a aucun sens et je le vis mal</t>
  </si>
  <si>
    <t>Carences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</si>
</sst>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ont>
    <font>
      <sz val="12"/>
      <color indexed="8"/>
      <name val="Calibri"/>
    </font>
    <font>
      <sz val="14"/>
      <color indexed="8"/>
      <name val="Calibri"/>
    </font>
    <font>
      <u/>
      <sz val="12"/>
      <color indexed="11"/>
      <name val="Calibri"/>
    </font>
    <font>
      <b/>
      <sz val="11"/>
      <color indexed="8"/>
      <name val="Calibri"/>
    </font>
    <font>
      <b/>
      <sz val="12"/>
      <color indexed="13"/>
      <name val="Helvetica Neue"/>
    </font>
    <font>
      <b/>
      <sz val="12"/>
      <color indexed="15"/>
      <name val="Times New Roman"/>
    </font>
    <font>
      <sz val="12"/>
      <color indexed="8"/>
      <name val="Times New Roman"/>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14"/>
      </left>
      <right style="thin">
        <color indexed="14"/>
      </right>
      <top style="thin">
        <color indexed="8"/>
      </top>
      <bottom style="thin">
        <color indexed="8"/>
      </bottom>
      <diagonal/>
    </border>
    <border>
      <left style="thin">
        <color indexed="14"/>
      </left>
      <right style="thin">
        <color indexed="14"/>
      </right>
      <top style="thin">
        <color indexed="8"/>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style="thin">
        <color indexed="14"/>
      </right>
      <top style="thin">
        <color indexed="14"/>
      </top>
      <bottom style="thin">
        <color indexed="8"/>
      </bottom>
      <diagonal/>
    </border>
    <border>
      <left style="thin">
        <color indexed="8"/>
      </left>
      <right style="thin">
        <color indexed="14"/>
      </right>
      <top style="thin">
        <color indexed="14"/>
      </top>
      <bottom style="thin">
        <color indexed="14"/>
      </bottom>
      <diagonal/>
    </border>
  </borders>
  <cellStyleXfs count="1">
    <xf numFmtId="0" fontId="0" fillId="0" borderId="0" applyNumberFormat="0" applyFill="0" applyBorder="0" applyProtection="0"/>
  </cellStyleXfs>
  <cellXfs count="39">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49" fontId="4" fillId="4" borderId="1" xfId="0" applyNumberFormat="1" applyFont="1" applyFill="1" applyBorder="1" applyAlignment="1">
      <alignment horizontal="center" vertical="top"/>
    </xf>
    <xf numFmtId="49" fontId="5" fillId="0" borderId="2" xfId="0" applyNumberFormat="1" applyFont="1" applyBorder="1" applyAlignment="1">
      <alignment horizontal="left" readingOrder="1"/>
    </xf>
    <xf numFmtId="0" fontId="6" fillId="0" borderId="2" xfId="0" applyFont="1" applyBorder="1" applyAlignment="1">
      <alignment horizontal="left" readingOrder="1"/>
    </xf>
    <xf numFmtId="0" fontId="6" fillId="0" borderId="3" xfId="0" applyFont="1" applyBorder="1" applyAlignment="1">
      <alignment horizontal="left" readingOrder="1"/>
    </xf>
    <xf numFmtId="49" fontId="0" fillId="0" borderId="3" xfId="0" applyNumberFormat="1" applyBorder="1"/>
    <xf numFmtId="0" fontId="0" fillId="0" borderId="4" xfId="0" applyBorder="1"/>
    <xf numFmtId="0" fontId="0" fillId="0" borderId="3" xfId="0" applyNumberFormat="1" applyBorder="1"/>
    <xf numFmtId="49" fontId="0" fillId="0" borderId="4" xfId="0" applyNumberFormat="1" applyBorder="1"/>
    <xf numFmtId="0" fontId="0" fillId="0" borderId="4" xfId="0" applyNumberFormat="1" applyBorder="1"/>
    <xf numFmtId="49" fontId="0" fillId="0" borderId="5" xfId="0" applyNumberFormat="1" applyBorder="1"/>
    <xf numFmtId="49" fontId="5" fillId="0" borderId="3" xfId="0" applyNumberFormat="1" applyFont="1" applyBorder="1" applyAlignment="1">
      <alignment horizontal="left" readingOrder="1"/>
    </xf>
    <xf numFmtId="49" fontId="0" fillId="0" borderId="4" xfId="0" applyNumberFormat="1" applyBorder="1" applyAlignment="1">
      <alignment horizontal="left" readingOrder="1"/>
    </xf>
    <xf numFmtId="49" fontId="0" fillId="0" borderId="5" xfId="0" applyNumberFormat="1" applyBorder="1" applyAlignment="1">
      <alignment horizontal="left" readingOrder="1"/>
    </xf>
    <xf numFmtId="49" fontId="7" fillId="0" borderId="4" xfId="0" applyNumberFormat="1" applyFont="1" applyBorder="1" applyAlignment="1">
      <alignment horizontal="left" readingOrder="1"/>
    </xf>
    <xf numFmtId="49" fontId="7" fillId="0" borderId="5" xfId="0" applyNumberFormat="1" applyFont="1" applyBorder="1" applyAlignment="1">
      <alignment horizontal="left" readingOrder="1"/>
    </xf>
    <xf numFmtId="0" fontId="7" fillId="0" borderId="4" xfId="0" applyFont="1" applyBorder="1" applyAlignment="1">
      <alignment horizontal="left" readingOrder="1"/>
    </xf>
    <xf numFmtId="0" fontId="7" fillId="0" borderId="5" xfId="0" applyFont="1" applyBorder="1" applyAlignment="1">
      <alignment horizontal="left" readingOrder="1"/>
    </xf>
    <xf numFmtId="0" fontId="0" fillId="0" borderId="5" xfId="0" applyBorder="1"/>
    <xf numFmtId="49" fontId="7" fillId="0" borderId="3" xfId="0" applyNumberFormat="1" applyFont="1" applyBorder="1" applyAlignment="1">
      <alignment horizontal="left" readingOrder="1"/>
    </xf>
    <xf numFmtId="49" fontId="7" fillId="0" borderId="2" xfId="0" applyNumberFormat="1" applyFont="1" applyBorder="1" applyAlignment="1">
      <alignment horizontal="left" readingOrder="1"/>
    </xf>
    <xf numFmtId="0" fontId="0" fillId="0" borderId="3" xfId="0" applyBorder="1"/>
    <xf numFmtId="0" fontId="0" fillId="0" borderId="6" xfId="0" applyBorder="1"/>
    <xf numFmtId="49" fontId="4" fillId="0" borderId="6" xfId="0" applyNumberFormat="1" applyFont="1" applyBorder="1"/>
    <xf numFmtId="49" fontId="5" fillId="0" borderId="4" xfId="0" applyNumberFormat="1" applyFont="1" applyBorder="1" applyAlignment="1">
      <alignment horizontal="left" readingOrder="1"/>
    </xf>
    <xf numFmtId="0" fontId="5" fillId="0" borderId="2" xfId="0" applyFont="1" applyBorder="1" applyAlignment="1">
      <alignment horizontal="left" readingOrder="1"/>
    </xf>
    <xf numFmtId="0" fontId="0" fillId="0" borderId="4" xfId="0" applyBorder="1" applyAlignment="1">
      <alignment horizontal="left" readingOrder="1"/>
    </xf>
    <xf numFmtId="0" fontId="0" fillId="0" borderId="5" xfId="0" applyBorder="1" applyAlignment="1">
      <alignment horizontal="left" readingOrder="1"/>
    </xf>
    <xf numFmtId="0" fontId="7" fillId="0" borderId="2" xfId="0" applyFont="1" applyBorder="1" applyAlignment="1">
      <alignment horizontal="left" readingOrder="1"/>
    </xf>
    <xf numFmtId="49" fontId="4" fillId="4" borderId="1" xfId="0" applyNumberFormat="1" applyFont="1" applyFill="1" applyBorder="1" applyAlignment="1">
      <alignment horizontal="center" vertical="top"/>
    </xf>
    <xf numFmtId="0" fontId="0" fillId="0" borderId="1" xfId="0" applyBorder="1"/>
    <xf numFmtId="0" fontId="1" fillId="0" borderId="0" xfId="0" applyFont="1" applyAlignment="1">
      <alignment horizontal="left" wrapText="1"/>
    </xf>
    <xf numFmtId="0" fontId="0" fillId="0" borderId="0" xfId="0"/>
    <xf numFmtId="0" fontId="4" fillId="4" borderId="1" xfId="0" applyFont="1" applyFill="1" applyBorder="1" applyAlignment="1">
      <alignment horizontal="center" vertical="top"/>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665081"/>
      <rgbColor rgb="FFAAAAAA"/>
      <rgbColor rgb="FFE93323"/>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2"/>
  <sheetViews>
    <sheetView showGridLines="0" topLeftCell="A17" workbookViewId="0"/>
  </sheetViews>
  <sheetFormatPr baseColWidth="10" defaultColWidth="10" defaultRowHeight="13" customHeight="1"/>
  <cols>
    <col min="1" max="1" width="2" customWidth="1"/>
    <col min="2" max="4" width="30.54296875" customWidth="1"/>
  </cols>
  <sheetData>
    <row r="3" spans="2:4" ht="50" customHeight="1">
      <c r="B3" s="36" t="s">
        <v>0</v>
      </c>
      <c r="C3" s="37"/>
      <c r="D3" s="37"/>
    </row>
    <row r="7" spans="2:4" ht="18.5">
      <c r="B7" s="1" t="s">
        <v>1</v>
      </c>
      <c r="C7" s="1" t="s">
        <v>2</v>
      </c>
      <c r="D7" s="1" t="s">
        <v>3</v>
      </c>
    </row>
    <row r="9" spans="2:4" ht="15.5">
      <c r="B9" s="2" t="s">
        <v>4</v>
      </c>
      <c r="C9" s="2"/>
      <c r="D9" s="2"/>
    </row>
    <row r="10" spans="2:4" ht="15.5">
      <c r="B10" s="3"/>
      <c r="C10" s="3" t="s">
        <v>5</v>
      </c>
      <c r="D10" s="4" t="s">
        <v>4</v>
      </c>
    </row>
    <row r="11" spans="2:4" ht="15.5">
      <c r="B11" s="2" t="s">
        <v>228</v>
      </c>
      <c r="C11" s="2"/>
      <c r="D11" s="2"/>
    </row>
    <row r="12" spans="2:4" ht="15.5">
      <c r="B12" s="3"/>
      <c r="C12" s="3" t="s">
        <v>5</v>
      </c>
      <c r="D12" s="4" t="s">
        <v>228</v>
      </c>
    </row>
  </sheetData>
  <mergeCells count="1">
    <mergeCell ref="B3:D3"/>
  </mergeCells>
  <hyperlinks>
    <hyperlink ref="D10" location="'Braverman Dominance'!R1C1" display="Braverman Dominance" xr:uid="{00000000-0004-0000-0000-000000000000}"/>
    <hyperlink ref="D12" location="'Braverman Carence'!R1C1" display="Braverman Carence"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8"/>
  <sheetViews>
    <sheetView showGridLines="0" topLeftCell="A166" workbookViewId="0">
      <selection sqref="A1:E1"/>
    </sheetView>
  </sheetViews>
  <sheetFormatPr baseColWidth="10" defaultColWidth="8.81640625" defaultRowHeight="15" customHeight="1"/>
  <cols>
    <col min="1" max="1" width="73.6328125" style="5" customWidth="1"/>
    <col min="2" max="2" width="8.81640625" style="5" customWidth="1"/>
    <col min="3" max="3" width="16.36328125" style="5" customWidth="1"/>
    <col min="4" max="4" width="10.453125" style="5" customWidth="1"/>
    <col min="5" max="6" width="8.81640625" style="5" customWidth="1"/>
    <col min="7" max="16384" width="8.81640625" style="5"/>
  </cols>
  <sheetData>
    <row r="1" spans="1:5" ht="13.5" customHeight="1">
      <c r="A1" s="34" t="s">
        <v>6</v>
      </c>
      <c r="B1" s="35"/>
      <c r="C1" s="35"/>
      <c r="D1" s="35"/>
      <c r="E1" s="35"/>
    </row>
    <row r="2" spans="1:5" ht="13.5" customHeight="1">
      <c r="A2" s="6" t="s">
        <v>7</v>
      </c>
      <c r="B2" s="6" t="s">
        <v>8</v>
      </c>
      <c r="C2" s="6" t="s">
        <v>9</v>
      </c>
      <c r="D2" s="6" t="s">
        <v>10</v>
      </c>
      <c r="E2" s="6" t="s">
        <v>11</v>
      </c>
    </row>
    <row r="3" spans="1:5" ht="17.649999999999999" customHeight="1">
      <c r="A3" s="7" t="s">
        <v>12</v>
      </c>
      <c r="B3" s="8"/>
      <c r="C3" s="8"/>
      <c r="D3" s="9"/>
      <c r="E3" s="8"/>
    </row>
    <row r="4" spans="1:5" ht="13.5" customHeight="1">
      <c r="A4" s="10" t="s">
        <v>13</v>
      </c>
      <c r="B4" s="10" t="s">
        <v>14</v>
      </c>
      <c r="C4" s="10" t="s">
        <v>15</v>
      </c>
      <c r="D4" s="11"/>
      <c r="E4" s="12">
        <f t="shared" ref="E4:E11" si="0">IF(D4="V",1,0)</f>
        <v>0</v>
      </c>
    </row>
    <row r="5" spans="1:5" ht="13.5" customHeight="1">
      <c r="A5" s="13" t="s">
        <v>16</v>
      </c>
      <c r="B5" s="13" t="s">
        <v>14</v>
      </c>
      <c r="C5" s="13" t="s">
        <v>15</v>
      </c>
      <c r="D5" s="11"/>
      <c r="E5" s="14">
        <f t="shared" si="0"/>
        <v>0</v>
      </c>
    </row>
    <row r="6" spans="1:5" ht="13.5" customHeight="1">
      <c r="A6" s="13" t="s">
        <v>17</v>
      </c>
      <c r="B6" s="13" t="s">
        <v>14</v>
      </c>
      <c r="C6" s="13" t="s">
        <v>15</v>
      </c>
      <c r="D6" s="11"/>
      <c r="E6" s="14">
        <f t="shared" si="0"/>
        <v>0</v>
      </c>
    </row>
    <row r="7" spans="1:5" ht="13.5" customHeight="1">
      <c r="A7" s="13" t="s">
        <v>18</v>
      </c>
      <c r="B7" s="13" t="s">
        <v>14</v>
      </c>
      <c r="C7" s="13" t="s">
        <v>15</v>
      </c>
      <c r="D7" s="11"/>
      <c r="E7" s="14">
        <f t="shared" si="0"/>
        <v>0</v>
      </c>
    </row>
    <row r="8" spans="1:5" ht="13.5" customHeight="1">
      <c r="A8" s="13" t="s">
        <v>19</v>
      </c>
      <c r="B8" s="13" t="s">
        <v>14</v>
      </c>
      <c r="C8" s="13" t="s">
        <v>15</v>
      </c>
      <c r="D8" s="11"/>
      <c r="E8" s="14">
        <f t="shared" si="0"/>
        <v>0</v>
      </c>
    </row>
    <row r="9" spans="1:5" ht="13.5" customHeight="1">
      <c r="A9" s="13" t="s">
        <v>20</v>
      </c>
      <c r="B9" s="13" t="s">
        <v>14</v>
      </c>
      <c r="C9" s="13" t="s">
        <v>15</v>
      </c>
      <c r="D9" s="11"/>
      <c r="E9" s="14">
        <f t="shared" si="0"/>
        <v>0</v>
      </c>
    </row>
    <row r="10" spans="1:5" ht="13.5" customHeight="1">
      <c r="A10" s="13" t="s">
        <v>21</v>
      </c>
      <c r="B10" s="13" t="s">
        <v>14</v>
      </c>
      <c r="C10" s="13" t="s">
        <v>15</v>
      </c>
      <c r="D10" s="11"/>
      <c r="E10" s="14">
        <f t="shared" si="0"/>
        <v>0</v>
      </c>
    </row>
    <row r="11" spans="1:5" ht="13.5" customHeight="1">
      <c r="A11" s="15" t="s">
        <v>22</v>
      </c>
      <c r="B11" s="13" t="s">
        <v>14</v>
      </c>
      <c r="C11" s="13" t="s">
        <v>15</v>
      </c>
      <c r="D11" s="11"/>
      <c r="E11" s="14">
        <f t="shared" si="0"/>
        <v>0</v>
      </c>
    </row>
    <row r="12" spans="1:5" ht="17.649999999999999" customHeight="1">
      <c r="A12" s="16" t="s">
        <v>23</v>
      </c>
      <c r="B12" s="11"/>
      <c r="C12" s="11"/>
      <c r="D12" s="11"/>
      <c r="E12" s="11"/>
    </row>
    <row r="13" spans="1:5" ht="13.5" customHeight="1">
      <c r="A13" s="13" t="s">
        <v>24</v>
      </c>
      <c r="B13" s="13" t="s">
        <v>14</v>
      </c>
      <c r="C13" s="13" t="s">
        <v>15</v>
      </c>
      <c r="D13" s="11"/>
      <c r="E13" s="14">
        <f t="shared" ref="E13:E25" si="1">IF(D13="V",1,0)</f>
        <v>0</v>
      </c>
    </row>
    <row r="14" spans="1:5" ht="13.5" customHeight="1">
      <c r="A14" s="13" t="s">
        <v>25</v>
      </c>
      <c r="B14" s="13" t="s">
        <v>14</v>
      </c>
      <c r="C14" s="13" t="s">
        <v>15</v>
      </c>
      <c r="D14" s="11"/>
      <c r="E14" s="14">
        <f t="shared" si="1"/>
        <v>0</v>
      </c>
    </row>
    <row r="15" spans="1:5" ht="13.5" customHeight="1">
      <c r="A15" s="13" t="s">
        <v>26</v>
      </c>
      <c r="B15" s="13" t="s">
        <v>14</v>
      </c>
      <c r="C15" s="13" t="s">
        <v>15</v>
      </c>
      <c r="D15" s="11"/>
      <c r="E15" s="14">
        <f t="shared" si="1"/>
        <v>0</v>
      </c>
    </row>
    <row r="16" spans="1:5" ht="13.5" customHeight="1">
      <c r="A16" s="13" t="s">
        <v>27</v>
      </c>
      <c r="B16" s="13" t="s">
        <v>14</v>
      </c>
      <c r="C16" s="13" t="s">
        <v>15</v>
      </c>
      <c r="D16" s="11"/>
      <c r="E16" s="14">
        <f t="shared" si="1"/>
        <v>0</v>
      </c>
    </row>
    <row r="17" spans="1:5" ht="13.5" customHeight="1">
      <c r="A17" s="13" t="s">
        <v>28</v>
      </c>
      <c r="B17" s="13" t="s">
        <v>14</v>
      </c>
      <c r="C17" s="13" t="s">
        <v>15</v>
      </c>
      <c r="D17" s="11"/>
      <c r="E17" s="14">
        <f t="shared" si="1"/>
        <v>0</v>
      </c>
    </row>
    <row r="18" spans="1:5" ht="13.5" customHeight="1">
      <c r="A18" s="13" t="s">
        <v>29</v>
      </c>
      <c r="B18" s="13" t="s">
        <v>14</v>
      </c>
      <c r="C18" s="13" t="s">
        <v>15</v>
      </c>
      <c r="D18" s="11"/>
      <c r="E18" s="14">
        <f t="shared" si="1"/>
        <v>0</v>
      </c>
    </row>
    <row r="19" spans="1:5" ht="13.5" customHeight="1">
      <c r="A19" s="17" t="s">
        <v>30</v>
      </c>
      <c r="B19" s="13" t="s">
        <v>14</v>
      </c>
      <c r="C19" s="13" t="s">
        <v>15</v>
      </c>
      <c r="D19" s="11"/>
      <c r="E19" s="14">
        <f t="shared" si="1"/>
        <v>0</v>
      </c>
    </row>
    <row r="20" spans="1:5" ht="13.5" customHeight="1">
      <c r="A20" s="17" t="s">
        <v>31</v>
      </c>
      <c r="B20" s="13" t="s">
        <v>14</v>
      </c>
      <c r="C20" s="13" t="s">
        <v>15</v>
      </c>
      <c r="D20" s="11"/>
      <c r="E20" s="14">
        <f t="shared" si="1"/>
        <v>0</v>
      </c>
    </row>
    <row r="21" spans="1:5" ht="13.5" customHeight="1">
      <c r="A21" s="17" t="s">
        <v>32</v>
      </c>
      <c r="B21" s="13" t="s">
        <v>14</v>
      </c>
      <c r="C21" s="13" t="s">
        <v>15</v>
      </c>
      <c r="D21" s="11"/>
      <c r="E21" s="14">
        <f t="shared" si="1"/>
        <v>0</v>
      </c>
    </row>
    <row r="22" spans="1:5" ht="13.5" customHeight="1">
      <c r="A22" s="17" t="s">
        <v>33</v>
      </c>
      <c r="B22" s="13" t="s">
        <v>14</v>
      </c>
      <c r="C22" s="13" t="s">
        <v>15</v>
      </c>
      <c r="D22" s="11"/>
      <c r="E22" s="14">
        <f t="shared" si="1"/>
        <v>0</v>
      </c>
    </row>
    <row r="23" spans="1:5" ht="13.5" customHeight="1">
      <c r="A23" s="17" t="s">
        <v>34</v>
      </c>
      <c r="B23" s="13" t="s">
        <v>14</v>
      </c>
      <c r="C23" s="13" t="s">
        <v>15</v>
      </c>
      <c r="D23" s="11"/>
      <c r="E23" s="14">
        <f t="shared" si="1"/>
        <v>0</v>
      </c>
    </row>
    <row r="24" spans="1:5" ht="13.5" customHeight="1">
      <c r="A24" s="17" t="s">
        <v>35</v>
      </c>
      <c r="B24" s="13" t="s">
        <v>14</v>
      </c>
      <c r="C24" s="13" t="s">
        <v>15</v>
      </c>
      <c r="D24" s="11"/>
      <c r="E24" s="14">
        <f t="shared" si="1"/>
        <v>0</v>
      </c>
    </row>
    <row r="25" spans="1:5" ht="13.5" customHeight="1">
      <c r="A25" s="18" t="s">
        <v>36</v>
      </c>
      <c r="B25" s="13" t="s">
        <v>14</v>
      </c>
      <c r="C25" s="13" t="s">
        <v>15</v>
      </c>
      <c r="D25" s="11"/>
      <c r="E25" s="14">
        <f t="shared" si="1"/>
        <v>0</v>
      </c>
    </row>
    <row r="26" spans="1:5" ht="17.649999999999999" customHeight="1">
      <c r="A26" s="16" t="s">
        <v>37</v>
      </c>
      <c r="B26" s="11"/>
      <c r="C26" s="11"/>
      <c r="D26" s="11"/>
      <c r="E26" s="11"/>
    </row>
    <row r="27" spans="1:5" ht="17.5" customHeight="1">
      <c r="A27" s="19" t="s">
        <v>38</v>
      </c>
      <c r="B27" s="13" t="s">
        <v>14</v>
      </c>
      <c r="C27" s="13" t="s">
        <v>15</v>
      </c>
      <c r="D27" s="11"/>
      <c r="E27" s="14">
        <f t="shared" ref="E27:E47" si="2">IF(D27="V",1,0)</f>
        <v>0</v>
      </c>
    </row>
    <row r="28" spans="1:5" ht="17.5" customHeight="1">
      <c r="A28" s="19" t="s">
        <v>39</v>
      </c>
      <c r="B28" s="13" t="s">
        <v>14</v>
      </c>
      <c r="C28" s="13" t="s">
        <v>15</v>
      </c>
      <c r="D28" s="11"/>
      <c r="E28" s="14">
        <f t="shared" si="2"/>
        <v>0</v>
      </c>
    </row>
    <row r="29" spans="1:5" ht="17.5" customHeight="1">
      <c r="A29" s="19" t="s">
        <v>40</v>
      </c>
      <c r="B29" s="13" t="s">
        <v>14</v>
      </c>
      <c r="C29" s="13" t="s">
        <v>15</v>
      </c>
      <c r="D29" s="11"/>
      <c r="E29" s="14">
        <f t="shared" si="2"/>
        <v>0</v>
      </c>
    </row>
    <row r="30" spans="1:5" ht="17.5" customHeight="1">
      <c r="A30" s="19" t="s">
        <v>41</v>
      </c>
      <c r="B30" s="13" t="s">
        <v>14</v>
      </c>
      <c r="C30" s="13" t="s">
        <v>15</v>
      </c>
      <c r="D30" s="11"/>
      <c r="E30" s="14">
        <f t="shared" si="2"/>
        <v>0</v>
      </c>
    </row>
    <row r="31" spans="1:5" ht="17.5" customHeight="1">
      <c r="A31" s="19" t="s">
        <v>42</v>
      </c>
      <c r="B31" s="13" t="s">
        <v>14</v>
      </c>
      <c r="C31" s="13" t="s">
        <v>15</v>
      </c>
      <c r="D31" s="11"/>
      <c r="E31" s="14">
        <f t="shared" si="2"/>
        <v>0</v>
      </c>
    </row>
    <row r="32" spans="1:5" ht="17.5" customHeight="1">
      <c r="A32" s="19" t="s">
        <v>43</v>
      </c>
      <c r="B32" s="13" t="s">
        <v>14</v>
      </c>
      <c r="C32" s="13" t="s">
        <v>15</v>
      </c>
      <c r="D32" s="11"/>
      <c r="E32" s="14">
        <f t="shared" si="2"/>
        <v>0</v>
      </c>
    </row>
    <row r="33" spans="1:5" ht="17.5" customHeight="1">
      <c r="A33" s="19" t="s">
        <v>44</v>
      </c>
      <c r="B33" s="13" t="s">
        <v>14</v>
      </c>
      <c r="C33" s="13" t="s">
        <v>15</v>
      </c>
      <c r="D33" s="11"/>
      <c r="E33" s="14">
        <f t="shared" si="2"/>
        <v>0</v>
      </c>
    </row>
    <row r="34" spans="1:5" ht="17.5" customHeight="1">
      <c r="A34" s="19" t="s">
        <v>45</v>
      </c>
      <c r="B34" s="13" t="s">
        <v>14</v>
      </c>
      <c r="C34" s="13" t="s">
        <v>15</v>
      </c>
      <c r="D34" s="11"/>
      <c r="E34" s="14">
        <f t="shared" si="2"/>
        <v>0</v>
      </c>
    </row>
    <row r="35" spans="1:5" ht="17.5" customHeight="1">
      <c r="A35" s="19" t="s">
        <v>46</v>
      </c>
      <c r="B35" s="13" t="s">
        <v>14</v>
      </c>
      <c r="C35" s="13" t="s">
        <v>15</v>
      </c>
      <c r="D35" s="11"/>
      <c r="E35" s="14">
        <f t="shared" si="2"/>
        <v>0</v>
      </c>
    </row>
    <row r="36" spans="1:5" ht="17.5" customHeight="1">
      <c r="A36" s="19" t="s">
        <v>47</v>
      </c>
      <c r="B36" s="13" t="s">
        <v>14</v>
      </c>
      <c r="C36" s="13" t="s">
        <v>15</v>
      </c>
      <c r="D36" s="11"/>
      <c r="E36" s="14">
        <f t="shared" si="2"/>
        <v>0</v>
      </c>
    </row>
    <row r="37" spans="1:5" ht="17.5" customHeight="1">
      <c r="A37" s="19" t="s">
        <v>48</v>
      </c>
      <c r="B37" s="13" t="s">
        <v>14</v>
      </c>
      <c r="C37" s="13" t="s">
        <v>15</v>
      </c>
      <c r="D37" s="11"/>
      <c r="E37" s="14">
        <f t="shared" si="2"/>
        <v>0</v>
      </c>
    </row>
    <row r="38" spans="1:5" ht="17.5" customHeight="1">
      <c r="A38" s="19" t="s">
        <v>49</v>
      </c>
      <c r="B38" s="13" t="s">
        <v>14</v>
      </c>
      <c r="C38" s="13" t="s">
        <v>15</v>
      </c>
      <c r="D38" s="11"/>
      <c r="E38" s="14">
        <f t="shared" si="2"/>
        <v>0</v>
      </c>
    </row>
    <row r="39" spans="1:5" ht="17.5" customHeight="1">
      <c r="A39" s="19" t="s">
        <v>50</v>
      </c>
      <c r="B39" s="13" t="s">
        <v>14</v>
      </c>
      <c r="C39" s="13" t="s">
        <v>15</v>
      </c>
      <c r="D39" s="11"/>
      <c r="E39" s="14">
        <f t="shared" si="2"/>
        <v>0</v>
      </c>
    </row>
    <row r="40" spans="1:5" ht="17.5" customHeight="1">
      <c r="A40" s="19" t="s">
        <v>51</v>
      </c>
      <c r="B40" s="13" t="s">
        <v>14</v>
      </c>
      <c r="C40" s="13" t="s">
        <v>15</v>
      </c>
      <c r="D40" s="11"/>
      <c r="E40" s="14">
        <f t="shared" si="2"/>
        <v>0</v>
      </c>
    </row>
    <row r="41" spans="1:5" ht="17.5" customHeight="1">
      <c r="A41" s="19" t="s">
        <v>52</v>
      </c>
      <c r="B41" s="13" t="s">
        <v>14</v>
      </c>
      <c r="C41" s="13" t="s">
        <v>15</v>
      </c>
      <c r="D41" s="11"/>
      <c r="E41" s="14">
        <f t="shared" si="2"/>
        <v>0</v>
      </c>
    </row>
    <row r="42" spans="1:5" ht="17.5" customHeight="1">
      <c r="A42" s="19" t="s">
        <v>53</v>
      </c>
      <c r="B42" s="13" t="s">
        <v>14</v>
      </c>
      <c r="C42" s="13" t="s">
        <v>15</v>
      </c>
      <c r="D42" s="11"/>
      <c r="E42" s="14">
        <f t="shared" si="2"/>
        <v>0</v>
      </c>
    </row>
    <row r="43" spans="1:5" ht="17.5" customHeight="1">
      <c r="A43" s="19" t="s">
        <v>54</v>
      </c>
      <c r="B43" s="13" t="s">
        <v>14</v>
      </c>
      <c r="C43" s="13" t="s">
        <v>15</v>
      </c>
      <c r="D43" s="11"/>
      <c r="E43" s="14">
        <f t="shared" si="2"/>
        <v>0</v>
      </c>
    </row>
    <row r="44" spans="1:5" ht="17.5" customHeight="1">
      <c r="A44" s="19" t="s">
        <v>55</v>
      </c>
      <c r="B44" s="13" t="s">
        <v>14</v>
      </c>
      <c r="C44" s="13" t="s">
        <v>15</v>
      </c>
      <c r="D44" s="11"/>
      <c r="E44" s="14">
        <f t="shared" si="2"/>
        <v>0</v>
      </c>
    </row>
    <row r="45" spans="1:5" ht="17.5" customHeight="1">
      <c r="A45" s="19" t="s">
        <v>56</v>
      </c>
      <c r="B45" s="13" t="s">
        <v>14</v>
      </c>
      <c r="C45" s="13" t="s">
        <v>15</v>
      </c>
      <c r="D45" s="11"/>
      <c r="E45" s="14">
        <f t="shared" si="2"/>
        <v>0</v>
      </c>
    </row>
    <row r="46" spans="1:5" ht="17.5" customHeight="1">
      <c r="A46" s="19" t="s">
        <v>57</v>
      </c>
      <c r="B46" s="13" t="s">
        <v>14</v>
      </c>
      <c r="C46" s="13" t="s">
        <v>15</v>
      </c>
      <c r="D46" s="11"/>
      <c r="E46" s="14">
        <f t="shared" si="2"/>
        <v>0</v>
      </c>
    </row>
    <row r="47" spans="1:5" ht="17.5" customHeight="1">
      <c r="A47" s="20" t="s">
        <v>58</v>
      </c>
      <c r="B47" s="13" t="s">
        <v>14</v>
      </c>
      <c r="C47" s="13" t="s">
        <v>15</v>
      </c>
      <c r="D47" s="11"/>
      <c r="E47" s="14">
        <f t="shared" si="2"/>
        <v>0</v>
      </c>
    </row>
    <row r="48" spans="1:5" ht="17.649999999999999" customHeight="1">
      <c r="A48" s="16" t="s">
        <v>59</v>
      </c>
      <c r="B48" s="11"/>
      <c r="C48" s="11"/>
      <c r="D48" s="11"/>
      <c r="E48" s="11"/>
    </row>
    <row r="49" spans="1:5" ht="17.5" customHeight="1">
      <c r="A49" s="19" t="s">
        <v>60</v>
      </c>
      <c r="B49" s="13" t="s">
        <v>14</v>
      </c>
      <c r="C49" s="13" t="s">
        <v>15</v>
      </c>
      <c r="D49" s="11"/>
      <c r="E49" s="14">
        <f t="shared" ref="E49:E55" si="3">IF(D49="V",1,0)</f>
        <v>0</v>
      </c>
    </row>
    <row r="50" spans="1:5" ht="17.5" customHeight="1">
      <c r="A50" s="19" t="s">
        <v>61</v>
      </c>
      <c r="B50" s="13" t="s">
        <v>14</v>
      </c>
      <c r="C50" s="13" t="s">
        <v>15</v>
      </c>
      <c r="D50" s="11"/>
      <c r="E50" s="14">
        <f t="shared" si="3"/>
        <v>0</v>
      </c>
    </row>
    <row r="51" spans="1:5" ht="17.5" customHeight="1">
      <c r="A51" s="19" t="s">
        <v>62</v>
      </c>
      <c r="B51" s="13" t="s">
        <v>14</v>
      </c>
      <c r="C51" s="13" t="s">
        <v>15</v>
      </c>
      <c r="D51" s="11"/>
      <c r="E51" s="14">
        <f t="shared" si="3"/>
        <v>0</v>
      </c>
    </row>
    <row r="52" spans="1:5" ht="17.5" customHeight="1">
      <c r="A52" s="19" t="s">
        <v>63</v>
      </c>
      <c r="B52" s="13" t="s">
        <v>14</v>
      </c>
      <c r="C52" s="13" t="s">
        <v>15</v>
      </c>
      <c r="D52" s="11"/>
      <c r="E52" s="14">
        <f t="shared" si="3"/>
        <v>0</v>
      </c>
    </row>
    <row r="53" spans="1:5" ht="17.5" customHeight="1">
      <c r="A53" s="19" t="s">
        <v>64</v>
      </c>
      <c r="B53" s="13" t="s">
        <v>14</v>
      </c>
      <c r="C53" s="13" t="s">
        <v>15</v>
      </c>
      <c r="D53" s="11"/>
      <c r="E53" s="14">
        <f t="shared" si="3"/>
        <v>0</v>
      </c>
    </row>
    <row r="54" spans="1:5" ht="17.5" customHeight="1">
      <c r="A54" s="19" t="s">
        <v>65</v>
      </c>
      <c r="B54" s="13" t="s">
        <v>14</v>
      </c>
      <c r="C54" s="13" t="s">
        <v>15</v>
      </c>
      <c r="D54" s="11"/>
      <c r="E54" s="14">
        <f t="shared" si="3"/>
        <v>0</v>
      </c>
    </row>
    <row r="55" spans="1:5" ht="17.5" customHeight="1">
      <c r="A55" s="19" t="s">
        <v>66</v>
      </c>
      <c r="B55" s="13" t="s">
        <v>14</v>
      </c>
      <c r="C55" s="13" t="s">
        <v>15</v>
      </c>
      <c r="D55" s="11"/>
      <c r="E55" s="14">
        <f t="shared" si="3"/>
        <v>0</v>
      </c>
    </row>
    <row r="56" spans="1:5" ht="17.5" customHeight="1">
      <c r="A56" s="21"/>
      <c r="B56" s="11"/>
      <c r="C56" s="11"/>
      <c r="D56" s="11"/>
      <c r="E56" s="11"/>
    </row>
    <row r="57" spans="1:5" ht="17.5" customHeight="1">
      <c r="A57" s="21"/>
      <c r="B57" s="11"/>
      <c r="C57" s="11"/>
      <c r="D57" s="11"/>
      <c r="E57" s="11"/>
    </row>
    <row r="58" spans="1:5" ht="17.5" customHeight="1">
      <c r="A58" s="21"/>
      <c r="B58" s="11"/>
      <c r="C58" s="11"/>
      <c r="D58" s="11"/>
      <c r="E58" s="11"/>
    </row>
    <row r="59" spans="1:5" ht="17.5" customHeight="1">
      <c r="A59" s="19" t="s">
        <v>67</v>
      </c>
      <c r="B59" s="11"/>
      <c r="C59" s="11"/>
      <c r="D59" s="11"/>
      <c r="E59" s="14">
        <f>SUM(E4:E55)</f>
        <v>0</v>
      </c>
    </row>
    <row r="60" spans="1:5" ht="17.5" customHeight="1">
      <c r="A60" s="21"/>
      <c r="B60" s="11"/>
      <c r="C60" s="11"/>
      <c r="D60" s="11"/>
      <c r="E60" s="11"/>
    </row>
    <row r="61" spans="1:5" ht="17.5" customHeight="1">
      <c r="A61" s="22"/>
      <c r="B61" s="23"/>
      <c r="C61" s="23"/>
      <c r="D61" s="23"/>
      <c r="E61" s="23"/>
    </row>
    <row r="62" spans="1:5" ht="13.5" customHeight="1">
      <c r="A62" s="34" t="s">
        <v>68</v>
      </c>
      <c r="B62" s="35"/>
      <c r="C62" s="35"/>
      <c r="D62" s="35"/>
      <c r="E62" s="35"/>
    </row>
    <row r="63" spans="1:5" ht="13.5" customHeight="1">
      <c r="A63" s="6" t="s">
        <v>7</v>
      </c>
      <c r="B63" s="6" t="s">
        <v>8</v>
      </c>
      <c r="C63" s="6" t="s">
        <v>9</v>
      </c>
      <c r="D63" s="6" t="s">
        <v>10</v>
      </c>
      <c r="E63" s="6" t="s">
        <v>11</v>
      </c>
    </row>
    <row r="64" spans="1:5" ht="17.649999999999999" customHeight="1">
      <c r="A64" s="7" t="s">
        <v>12</v>
      </c>
      <c r="B64" s="8"/>
      <c r="C64" s="8"/>
      <c r="D64" s="9"/>
      <c r="E64" s="8"/>
    </row>
    <row r="65" spans="1:5" ht="17.5" customHeight="1">
      <c r="A65" s="24" t="s">
        <v>69</v>
      </c>
      <c r="B65" s="10" t="s">
        <v>68</v>
      </c>
      <c r="C65" s="10" t="s">
        <v>70</v>
      </c>
      <c r="D65" s="11"/>
      <c r="E65" s="12">
        <f t="shared" ref="E65:E71" si="4">IF(D65="V",1,0)</f>
        <v>0</v>
      </c>
    </row>
    <row r="66" spans="1:5" ht="17.5" customHeight="1">
      <c r="A66" s="19" t="s">
        <v>71</v>
      </c>
      <c r="B66" s="13" t="s">
        <v>68</v>
      </c>
      <c r="C66" s="13" t="s">
        <v>70</v>
      </c>
      <c r="D66" s="11"/>
      <c r="E66" s="14">
        <f t="shared" si="4"/>
        <v>0</v>
      </c>
    </row>
    <row r="67" spans="1:5" ht="17.5" customHeight="1">
      <c r="A67" s="19" t="s">
        <v>72</v>
      </c>
      <c r="B67" s="13" t="s">
        <v>68</v>
      </c>
      <c r="C67" s="13" t="s">
        <v>70</v>
      </c>
      <c r="D67" s="11"/>
      <c r="E67" s="14">
        <f t="shared" si="4"/>
        <v>0</v>
      </c>
    </row>
    <row r="68" spans="1:5" ht="17.5" customHeight="1">
      <c r="A68" s="19" t="s">
        <v>73</v>
      </c>
      <c r="B68" s="13" t="s">
        <v>68</v>
      </c>
      <c r="C68" s="13" t="s">
        <v>70</v>
      </c>
      <c r="D68" s="11"/>
      <c r="E68" s="14">
        <f t="shared" si="4"/>
        <v>0</v>
      </c>
    </row>
    <row r="69" spans="1:5" ht="17.5" customHeight="1">
      <c r="A69" s="19" t="s">
        <v>74</v>
      </c>
      <c r="B69" s="13" t="s">
        <v>68</v>
      </c>
      <c r="C69" s="13" t="s">
        <v>70</v>
      </c>
      <c r="D69" s="11"/>
      <c r="E69" s="14">
        <f t="shared" si="4"/>
        <v>0</v>
      </c>
    </row>
    <row r="70" spans="1:5" ht="17.5" customHeight="1">
      <c r="A70" s="19" t="s">
        <v>75</v>
      </c>
      <c r="B70" s="13" t="s">
        <v>68</v>
      </c>
      <c r="C70" s="13" t="s">
        <v>70</v>
      </c>
      <c r="D70" s="11"/>
      <c r="E70" s="14">
        <f t="shared" si="4"/>
        <v>0</v>
      </c>
    </row>
    <row r="71" spans="1:5" ht="17.5" customHeight="1">
      <c r="A71" s="20" t="s">
        <v>76</v>
      </c>
      <c r="B71" s="13" t="s">
        <v>68</v>
      </c>
      <c r="C71" s="13" t="s">
        <v>70</v>
      </c>
      <c r="D71" s="11"/>
      <c r="E71" s="14">
        <f t="shared" si="4"/>
        <v>0</v>
      </c>
    </row>
    <row r="72" spans="1:5" ht="17.5" customHeight="1">
      <c r="A72" s="24" t="s">
        <v>77</v>
      </c>
      <c r="B72" s="13" t="s">
        <v>68</v>
      </c>
      <c r="C72" s="13" t="s">
        <v>70</v>
      </c>
      <c r="D72" s="11"/>
      <c r="E72" s="11"/>
    </row>
    <row r="73" spans="1:5" ht="17.5" customHeight="1">
      <c r="A73" s="20" t="s">
        <v>78</v>
      </c>
      <c r="B73" s="13" t="s">
        <v>68</v>
      </c>
      <c r="C73" s="13" t="s">
        <v>70</v>
      </c>
      <c r="D73" s="11"/>
      <c r="E73" s="14">
        <f t="shared" ref="E73:E83" si="5">IF(D73="V",1,0)</f>
        <v>0</v>
      </c>
    </row>
    <row r="74" spans="1:5" ht="17.649999999999999" customHeight="1">
      <c r="A74" s="16" t="s">
        <v>23</v>
      </c>
      <c r="B74" s="11"/>
      <c r="C74" s="11"/>
      <c r="D74" s="11"/>
      <c r="E74" s="14">
        <f t="shared" si="5"/>
        <v>0</v>
      </c>
    </row>
    <row r="75" spans="1:5" ht="17.5" customHeight="1">
      <c r="A75" s="19" t="s">
        <v>79</v>
      </c>
      <c r="B75" s="13" t="s">
        <v>68</v>
      </c>
      <c r="C75" s="13" t="s">
        <v>70</v>
      </c>
      <c r="D75" s="11"/>
      <c r="E75" s="14">
        <f t="shared" si="5"/>
        <v>0</v>
      </c>
    </row>
    <row r="76" spans="1:5" ht="17.5" customHeight="1">
      <c r="A76" s="19" t="s">
        <v>80</v>
      </c>
      <c r="B76" s="13" t="s">
        <v>68</v>
      </c>
      <c r="C76" s="13" t="s">
        <v>70</v>
      </c>
      <c r="D76" s="11"/>
      <c r="E76" s="14">
        <f t="shared" si="5"/>
        <v>0</v>
      </c>
    </row>
    <row r="77" spans="1:5" ht="17.5" customHeight="1">
      <c r="A77" s="19" t="s">
        <v>81</v>
      </c>
      <c r="B77" s="13" t="s">
        <v>68</v>
      </c>
      <c r="C77" s="13" t="s">
        <v>70</v>
      </c>
      <c r="D77" s="11"/>
      <c r="E77" s="14">
        <f t="shared" si="5"/>
        <v>0</v>
      </c>
    </row>
    <row r="78" spans="1:5" ht="17.5" customHeight="1">
      <c r="A78" s="19" t="s">
        <v>82</v>
      </c>
      <c r="B78" s="13" t="s">
        <v>68</v>
      </c>
      <c r="C78" s="13" t="s">
        <v>70</v>
      </c>
      <c r="D78" s="11"/>
      <c r="E78" s="14">
        <f t="shared" si="5"/>
        <v>0</v>
      </c>
    </row>
    <row r="79" spans="1:5" ht="17.5" customHeight="1">
      <c r="A79" s="19" t="s">
        <v>83</v>
      </c>
      <c r="B79" s="13" t="s">
        <v>68</v>
      </c>
      <c r="C79" s="13" t="s">
        <v>70</v>
      </c>
      <c r="D79" s="11"/>
      <c r="E79" s="14">
        <f t="shared" si="5"/>
        <v>0</v>
      </c>
    </row>
    <row r="80" spans="1:5" ht="17.5" customHeight="1">
      <c r="A80" s="19" t="s">
        <v>84</v>
      </c>
      <c r="B80" s="13" t="s">
        <v>68</v>
      </c>
      <c r="C80" s="13" t="s">
        <v>70</v>
      </c>
      <c r="D80" s="11"/>
      <c r="E80" s="14">
        <f t="shared" si="5"/>
        <v>0</v>
      </c>
    </row>
    <row r="81" spans="1:5" ht="17.5" customHeight="1">
      <c r="A81" s="19" t="s">
        <v>85</v>
      </c>
      <c r="B81" s="13" t="s">
        <v>68</v>
      </c>
      <c r="C81" s="13" t="s">
        <v>70</v>
      </c>
      <c r="D81" s="11"/>
      <c r="E81" s="14">
        <f t="shared" si="5"/>
        <v>0</v>
      </c>
    </row>
    <row r="82" spans="1:5" ht="17.5" customHeight="1">
      <c r="A82" s="19" t="s">
        <v>86</v>
      </c>
      <c r="B82" s="13" t="s">
        <v>68</v>
      </c>
      <c r="C82" s="13" t="s">
        <v>70</v>
      </c>
      <c r="D82" s="11"/>
      <c r="E82" s="14">
        <f t="shared" si="5"/>
        <v>0</v>
      </c>
    </row>
    <row r="83" spans="1:5" ht="17.5" customHeight="1">
      <c r="A83" s="20" t="s">
        <v>87</v>
      </c>
      <c r="B83" s="13" t="s">
        <v>68</v>
      </c>
      <c r="C83" s="13" t="s">
        <v>70</v>
      </c>
      <c r="D83" s="11"/>
      <c r="E83" s="14">
        <f t="shared" si="5"/>
        <v>0</v>
      </c>
    </row>
    <row r="84" spans="1:5" ht="17.649999999999999" customHeight="1">
      <c r="A84" s="16" t="s">
        <v>37</v>
      </c>
      <c r="B84" s="11"/>
      <c r="C84" s="11"/>
      <c r="D84" s="11"/>
      <c r="E84" s="11"/>
    </row>
    <row r="85" spans="1:5" ht="17.5" customHeight="1">
      <c r="A85" s="19" t="s">
        <v>88</v>
      </c>
      <c r="B85" s="13" t="s">
        <v>68</v>
      </c>
      <c r="C85" s="13" t="s">
        <v>70</v>
      </c>
      <c r="D85" s="11"/>
      <c r="E85" s="14">
        <f t="shared" ref="E85:E117" si="6">IF(D85="V",1,0)</f>
        <v>0</v>
      </c>
    </row>
    <row r="86" spans="1:5" ht="17.5" customHeight="1">
      <c r="A86" s="19" t="s">
        <v>89</v>
      </c>
      <c r="B86" s="13" t="s">
        <v>68</v>
      </c>
      <c r="C86" s="13" t="s">
        <v>70</v>
      </c>
      <c r="D86" s="11"/>
      <c r="E86" s="14">
        <f t="shared" si="6"/>
        <v>0</v>
      </c>
    </row>
    <row r="87" spans="1:5" ht="17.5" customHeight="1">
      <c r="A87" s="19" t="s">
        <v>90</v>
      </c>
      <c r="B87" s="13" t="s">
        <v>68</v>
      </c>
      <c r="C87" s="13" t="s">
        <v>70</v>
      </c>
      <c r="D87" s="11"/>
      <c r="E87" s="14">
        <f t="shared" si="6"/>
        <v>0</v>
      </c>
    </row>
    <row r="88" spans="1:5" ht="17.5" customHeight="1">
      <c r="A88" s="19" t="s">
        <v>91</v>
      </c>
      <c r="B88" s="13" t="s">
        <v>68</v>
      </c>
      <c r="C88" s="13" t="s">
        <v>70</v>
      </c>
      <c r="D88" s="11"/>
      <c r="E88" s="14">
        <f t="shared" si="6"/>
        <v>0</v>
      </c>
    </row>
    <row r="89" spans="1:5" ht="17.5" customHeight="1">
      <c r="A89" s="19" t="s">
        <v>92</v>
      </c>
      <c r="B89" s="13" t="s">
        <v>68</v>
      </c>
      <c r="C89" s="13" t="s">
        <v>70</v>
      </c>
      <c r="D89" s="11"/>
      <c r="E89" s="14">
        <f t="shared" si="6"/>
        <v>0</v>
      </c>
    </row>
    <row r="90" spans="1:5" ht="17.5" customHeight="1">
      <c r="A90" s="19" t="s">
        <v>93</v>
      </c>
      <c r="B90" s="13" t="s">
        <v>68</v>
      </c>
      <c r="C90" s="13" t="s">
        <v>70</v>
      </c>
      <c r="D90" s="11"/>
      <c r="E90" s="14">
        <f t="shared" si="6"/>
        <v>0</v>
      </c>
    </row>
    <row r="91" spans="1:5" ht="17.5" customHeight="1">
      <c r="A91" s="19" t="s">
        <v>94</v>
      </c>
      <c r="B91" s="13" t="s">
        <v>68</v>
      </c>
      <c r="C91" s="13" t="s">
        <v>70</v>
      </c>
      <c r="D91" s="11"/>
      <c r="E91" s="14">
        <f t="shared" si="6"/>
        <v>0</v>
      </c>
    </row>
    <row r="92" spans="1:5" ht="17.5" customHeight="1">
      <c r="A92" s="19" t="s">
        <v>95</v>
      </c>
      <c r="B92" s="13" t="s">
        <v>68</v>
      </c>
      <c r="C92" s="13" t="s">
        <v>70</v>
      </c>
      <c r="D92" s="11"/>
      <c r="E92" s="14">
        <f t="shared" si="6"/>
        <v>0</v>
      </c>
    </row>
    <row r="93" spans="1:5" ht="17.5" customHeight="1">
      <c r="A93" s="19" t="s">
        <v>96</v>
      </c>
      <c r="B93" s="13" t="s">
        <v>68</v>
      </c>
      <c r="C93" s="13" t="s">
        <v>70</v>
      </c>
      <c r="D93" s="11"/>
      <c r="E93" s="14">
        <f t="shared" si="6"/>
        <v>0</v>
      </c>
    </row>
    <row r="94" spans="1:5" ht="17.5" customHeight="1">
      <c r="A94" s="19" t="s">
        <v>97</v>
      </c>
      <c r="B94" s="13" t="s">
        <v>68</v>
      </c>
      <c r="C94" s="13" t="s">
        <v>70</v>
      </c>
      <c r="D94" s="11"/>
      <c r="E94" s="14">
        <f t="shared" si="6"/>
        <v>0</v>
      </c>
    </row>
    <row r="95" spans="1:5" ht="17.5" customHeight="1">
      <c r="A95" s="19" t="s">
        <v>98</v>
      </c>
      <c r="B95" s="13" t="s">
        <v>68</v>
      </c>
      <c r="C95" s="13" t="s">
        <v>70</v>
      </c>
      <c r="D95" s="11"/>
      <c r="E95" s="14">
        <f t="shared" si="6"/>
        <v>0</v>
      </c>
    </row>
    <row r="96" spans="1:5" ht="17.5" customHeight="1">
      <c r="A96" s="19" t="s">
        <v>99</v>
      </c>
      <c r="B96" s="13" t="s">
        <v>68</v>
      </c>
      <c r="C96" s="13" t="s">
        <v>70</v>
      </c>
      <c r="D96" s="11"/>
      <c r="E96" s="14">
        <f t="shared" si="6"/>
        <v>0</v>
      </c>
    </row>
    <row r="97" spans="1:5" ht="17.5" customHeight="1">
      <c r="A97" s="19" t="s">
        <v>100</v>
      </c>
      <c r="B97" s="13" t="s">
        <v>68</v>
      </c>
      <c r="C97" s="13" t="s">
        <v>70</v>
      </c>
      <c r="D97" s="11"/>
      <c r="E97" s="14">
        <f t="shared" si="6"/>
        <v>0</v>
      </c>
    </row>
    <row r="98" spans="1:5" ht="17.5" customHeight="1">
      <c r="A98" s="20" t="s">
        <v>101</v>
      </c>
      <c r="B98" s="13" t="s">
        <v>68</v>
      </c>
      <c r="C98" s="13" t="s">
        <v>70</v>
      </c>
      <c r="D98" s="11"/>
      <c r="E98" s="14">
        <f t="shared" si="6"/>
        <v>0</v>
      </c>
    </row>
    <row r="99" spans="1:5" ht="17.5" customHeight="1">
      <c r="A99" s="25" t="s">
        <v>102</v>
      </c>
      <c r="B99" s="13" t="s">
        <v>68</v>
      </c>
      <c r="C99" s="13" t="s">
        <v>70</v>
      </c>
      <c r="D99" s="11"/>
      <c r="E99" s="14">
        <f t="shared" si="6"/>
        <v>0</v>
      </c>
    </row>
    <row r="100" spans="1:5" ht="17.5" customHeight="1">
      <c r="A100" s="25" t="s">
        <v>103</v>
      </c>
      <c r="B100" s="13" t="s">
        <v>68</v>
      </c>
      <c r="C100" s="13" t="s">
        <v>70</v>
      </c>
      <c r="D100" s="11"/>
      <c r="E100" s="14">
        <f t="shared" si="6"/>
        <v>0</v>
      </c>
    </row>
    <row r="101" spans="1:5" ht="17.5" customHeight="1">
      <c r="A101" s="25" t="s">
        <v>104</v>
      </c>
      <c r="B101" s="13" t="s">
        <v>68</v>
      </c>
      <c r="C101" s="13" t="s">
        <v>70</v>
      </c>
      <c r="D101" s="11"/>
      <c r="E101" s="14">
        <f t="shared" si="6"/>
        <v>0</v>
      </c>
    </row>
    <row r="102" spans="1:5" ht="17.5" customHeight="1">
      <c r="A102" s="25" t="s">
        <v>105</v>
      </c>
      <c r="B102" s="13" t="s">
        <v>68</v>
      </c>
      <c r="C102" s="13" t="s">
        <v>70</v>
      </c>
      <c r="D102" s="11"/>
      <c r="E102" s="14">
        <f t="shared" si="6"/>
        <v>0</v>
      </c>
    </row>
    <row r="103" spans="1:5" ht="17.5" customHeight="1">
      <c r="A103" s="25" t="s">
        <v>106</v>
      </c>
      <c r="B103" s="13" t="s">
        <v>68</v>
      </c>
      <c r="C103" s="13" t="s">
        <v>70</v>
      </c>
      <c r="D103" s="11"/>
      <c r="E103" s="14">
        <f t="shared" si="6"/>
        <v>0</v>
      </c>
    </row>
    <row r="104" spans="1:5" ht="17.5" customHeight="1">
      <c r="A104" s="25" t="s">
        <v>107</v>
      </c>
      <c r="B104" s="13" t="s">
        <v>68</v>
      </c>
      <c r="C104" s="13" t="s">
        <v>70</v>
      </c>
      <c r="D104" s="11"/>
      <c r="E104" s="14">
        <f t="shared" si="6"/>
        <v>0</v>
      </c>
    </row>
    <row r="105" spans="1:5" ht="17.5" customHeight="1">
      <c r="A105" s="25" t="s">
        <v>108</v>
      </c>
      <c r="B105" s="13" t="s">
        <v>68</v>
      </c>
      <c r="C105" s="13" t="s">
        <v>70</v>
      </c>
      <c r="D105" s="11"/>
      <c r="E105" s="14">
        <f t="shared" si="6"/>
        <v>0</v>
      </c>
    </row>
    <row r="106" spans="1:5" ht="17.5" customHeight="1">
      <c r="A106" s="25" t="s">
        <v>109</v>
      </c>
      <c r="B106" s="13" t="s">
        <v>68</v>
      </c>
      <c r="C106" s="13" t="s">
        <v>70</v>
      </c>
      <c r="D106" s="11"/>
      <c r="E106" s="14">
        <f t="shared" si="6"/>
        <v>0</v>
      </c>
    </row>
    <row r="107" spans="1:5" ht="17.5" customHeight="1">
      <c r="A107" s="25" t="s">
        <v>110</v>
      </c>
      <c r="B107" s="13" t="s">
        <v>68</v>
      </c>
      <c r="C107" s="13" t="s">
        <v>70</v>
      </c>
      <c r="D107" s="11"/>
      <c r="E107" s="14">
        <f t="shared" si="6"/>
        <v>0</v>
      </c>
    </row>
    <row r="108" spans="1:5" ht="17.649999999999999" customHeight="1">
      <c r="A108" s="16" t="s">
        <v>59</v>
      </c>
      <c r="B108" s="13" t="s">
        <v>68</v>
      </c>
      <c r="C108" s="13" t="s">
        <v>70</v>
      </c>
      <c r="D108" s="11"/>
      <c r="E108" s="14">
        <f t="shared" si="6"/>
        <v>0</v>
      </c>
    </row>
    <row r="109" spans="1:5" ht="17.5" customHeight="1">
      <c r="A109" s="19" t="s">
        <v>111</v>
      </c>
      <c r="B109" s="13" t="s">
        <v>68</v>
      </c>
      <c r="C109" s="13" t="s">
        <v>70</v>
      </c>
      <c r="D109" s="11"/>
      <c r="E109" s="14">
        <f t="shared" si="6"/>
        <v>0</v>
      </c>
    </row>
    <row r="110" spans="1:5" ht="17.5" customHeight="1">
      <c r="A110" s="19" t="s">
        <v>112</v>
      </c>
      <c r="B110" s="13" t="s">
        <v>68</v>
      </c>
      <c r="C110" s="13" t="s">
        <v>70</v>
      </c>
      <c r="D110" s="11"/>
      <c r="E110" s="14">
        <f t="shared" si="6"/>
        <v>0</v>
      </c>
    </row>
    <row r="111" spans="1:5" ht="17.5" customHeight="1">
      <c r="A111" s="19" t="s">
        <v>113</v>
      </c>
      <c r="B111" s="13" t="s">
        <v>68</v>
      </c>
      <c r="C111" s="13" t="s">
        <v>70</v>
      </c>
      <c r="D111" s="11"/>
      <c r="E111" s="14">
        <f t="shared" si="6"/>
        <v>0</v>
      </c>
    </row>
    <row r="112" spans="1:5" ht="17.5" customHeight="1">
      <c r="A112" s="19" t="s">
        <v>114</v>
      </c>
      <c r="B112" s="13" t="s">
        <v>68</v>
      </c>
      <c r="C112" s="13" t="s">
        <v>70</v>
      </c>
      <c r="D112" s="11"/>
      <c r="E112" s="14">
        <f t="shared" si="6"/>
        <v>0</v>
      </c>
    </row>
    <row r="113" spans="1:5" ht="17.5" customHeight="1">
      <c r="A113" s="19" t="s">
        <v>115</v>
      </c>
      <c r="B113" s="13" t="s">
        <v>68</v>
      </c>
      <c r="C113" s="13" t="s">
        <v>70</v>
      </c>
      <c r="D113" s="11"/>
      <c r="E113" s="14">
        <f t="shared" si="6"/>
        <v>0</v>
      </c>
    </row>
    <row r="114" spans="1:5" ht="17.5" customHeight="1">
      <c r="A114" s="19" t="s">
        <v>116</v>
      </c>
      <c r="B114" s="13" t="s">
        <v>68</v>
      </c>
      <c r="C114" s="13" t="s">
        <v>70</v>
      </c>
      <c r="D114" s="11"/>
      <c r="E114" s="14">
        <f t="shared" si="6"/>
        <v>0</v>
      </c>
    </row>
    <row r="115" spans="1:5" ht="17.5" customHeight="1">
      <c r="A115" s="19" t="s">
        <v>117</v>
      </c>
      <c r="B115" s="13" t="s">
        <v>68</v>
      </c>
      <c r="C115" s="13" t="s">
        <v>70</v>
      </c>
      <c r="D115" s="11"/>
      <c r="E115" s="14">
        <f t="shared" si="6"/>
        <v>0</v>
      </c>
    </row>
    <row r="116" spans="1:5" ht="17.5" customHeight="1">
      <c r="A116" s="19" t="s">
        <v>118</v>
      </c>
      <c r="B116" s="13" t="s">
        <v>68</v>
      </c>
      <c r="C116" s="13" t="s">
        <v>70</v>
      </c>
      <c r="D116" s="11"/>
      <c r="E116" s="14">
        <f t="shared" si="6"/>
        <v>0</v>
      </c>
    </row>
    <row r="117" spans="1:5" ht="17.5" customHeight="1">
      <c r="A117" s="19" t="s">
        <v>119</v>
      </c>
      <c r="B117" s="13" t="s">
        <v>68</v>
      </c>
      <c r="C117" s="13" t="s">
        <v>70</v>
      </c>
      <c r="D117" s="11"/>
      <c r="E117" s="14">
        <f t="shared" si="6"/>
        <v>0</v>
      </c>
    </row>
    <row r="118" spans="1:5" ht="17.5" customHeight="1">
      <c r="A118" s="21"/>
      <c r="B118" s="11"/>
      <c r="C118" s="11"/>
      <c r="D118" s="11"/>
      <c r="E118" s="11"/>
    </row>
    <row r="119" spans="1:5" ht="17.5" customHeight="1">
      <c r="A119" s="19" t="s">
        <v>120</v>
      </c>
      <c r="B119" s="11"/>
      <c r="C119" s="11"/>
      <c r="D119" s="11"/>
      <c r="E119" s="14">
        <f>SUM(E65:E117)</f>
        <v>0</v>
      </c>
    </row>
    <row r="120" spans="1:5" ht="17.5" customHeight="1">
      <c r="A120" s="21"/>
      <c r="B120" s="11"/>
      <c r="C120" s="11"/>
      <c r="D120" s="11"/>
      <c r="E120" s="11"/>
    </row>
    <row r="121" spans="1:5" ht="17.5" customHeight="1">
      <c r="A121" s="22"/>
      <c r="B121" s="23"/>
      <c r="C121" s="23"/>
      <c r="D121" s="23"/>
      <c r="E121" s="23"/>
    </row>
    <row r="122" spans="1:5" ht="13.5" customHeight="1">
      <c r="A122" s="34" t="s">
        <v>6</v>
      </c>
      <c r="B122" s="35"/>
      <c r="C122" s="35"/>
      <c r="D122" s="35"/>
      <c r="E122" s="35"/>
    </row>
    <row r="123" spans="1:5" ht="13.5" customHeight="1">
      <c r="A123" s="6" t="s">
        <v>7</v>
      </c>
      <c r="B123" s="6" t="s">
        <v>8</v>
      </c>
      <c r="C123" s="6" t="s">
        <v>9</v>
      </c>
      <c r="D123" s="6" t="s">
        <v>10</v>
      </c>
      <c r="E123" s="6" t="s">
        <v>11</v>
      </c>
    </row>
    <row r="124" spans="1:5" ht="17.649999999999999" customHeight="1">
      <c r="A124" s="7" t="s">
        <v>12</v>
      </c>
      <c r="B124" s="8"/>
      <c r="C124" s="8"/>
      <c r="D124" s="9"/>
      <c r="E124" s="8"/>
    </row>
    <row r="125" spans="1:5" ht="17.5" customHeight="1">
      <c r="A125" s="24" t="s">
        <v>121</v>
      </c>
      <c r="B125" s="10" t="s">
        <v>122</v>
      </c>
      <c r="C125" s="10" t="s">
        <v>123</v>
      </c>
      <c r="D125" s="11"/>
      <c r="E125" s="12">
        <f>IF(D125="V",1,0)</f>
        <v>0</v>
      </c>
    </row>
    <row r="126" spans="1:5" ht="17.5" customHeight="1">
      <c r="A126" s="19" t="s">
        <v>124</v>
      </c>
      <c r="B126" s="13" t="s">
        <v>122</v>
      </c>
      <c r="C126" s="13" t="s">
        <v>123</v>
      </c>
      <c r="D126" s="11"/>
      <c r="E126" s="14">
        <f>IF(D126="V",1,0)</f>
        <v>0</v>
      </c>
    </row>
    <row r="127" spans="1:5" ht="17.5" customHeight="1">
      <c r="A127" s="19" t="s">
        <v>125</v>
      </c>
      <c r="B127" s="13" t="s">
        <v>122</v>
      </c>
      <c r="C127" s="13" t="s">
        <v>123</v>
      </c>
      <c r="D127" s="11"/>
      <c r="E127" s="14">
        <f>IF(D127="V",1,0)</f>
        <v>0</v>
      </c>
    </row>
    <row r="128" spans="1:5" ht="17.5" customHeight="1">
      <c r="A128" s="20" t="s">
        <v>126</v>
      </c>
      <c r="B128" s="13" t="s">
        <v>122</v>
      </c>
      <c r="C128" s="13" t="s">
        <v>123</v>
      </c>
      <c r="D128" s="11"/>
      <c r="E128" s="14">
        <f>IF(D128="V",1,0)</f>
        <v>0</v>
      </c>
    </row>
    <row r="129" spans="1:5" ht="17.5" customHeight="1">
      <c r="A129" s="24" t="s">
        <v>127</v>
      </c>
      <c r="B129" s="13" t="s">
        <v>122</v>
      </c>
      <c r="C129" s="13" t="s">
        <v>123</v>
      </c>
      <c r="D129" s="11"/>
      <c r="E129" s="11"/>
    </row>
    <row r="130" spans="1:5" ht="17.5" customHeight="1">
      <c r="A130" s="20" t="s">
        <v>128</v>
      </c>
      <c r="B130" s="13" t="s">
        <v>122</v>
      </c>
      <c r="C130" s="13" t="s">
        <v>123</v>
      </c>
      <c r="D130" s="11"/>
      <c r="E130" s="14">
        <f>IF(D130="V",1,0)</f>
        <v>0</v>
      </c>
    </row>
    <row r="131" spans="1:5" ht="17.5" customHeight="1">
      <c r="A131" s="25" t="s">
        <v>129</v>
      </c>
      <c r="B131" s="13" t="s">
        <v>122</v>
      </c>
      <c r="C131" s="13" t="s">
        <v>123</v>
      </c>
      <c r="D131" s="11"/>
      <c r="E131" s="14">
        <f>IF(D131="V",1,0)</f>
        <v>0</v>
      </c>
    </row>
    <row r="132" spans="1:5" ht="17.649999999999999" customHeight="1">
      <c r="A132" s="16" t="s">
        <v>23</v>
      </c>
      <c r="B132" s="11"/>
      <c r="C132" s="11"/>
      <c r="D132" s="11"/>
      <c r="E132" s="11"/>
    </row>
    <row r="133" spans="1:5" ht="17.5" customHeight="1">
      <c r="A133" s="19" t="s">
        <v>130</v>
      </c>
      <c r="B133" s="13" t="s">
        <v>122</v>
      </c>
      <c r="C133" s="13" t="s">
        <v>123</v>
      </c>
      <c r="D133" s="11"/>
      <c r="E133" s="14">
        <f t="shared" ref="E133:E145" si="7">IF(D133="V",1,0)</f>
        <v>0</v>
      </c>
    </row>
    <row r="134" spans="1:5" ht="17.5" customHeight="1">
      <c r="A134" s="19" t="s">
        <v>131</v>
      </c>
      <c r="B134" s="13" t="s">
        <v>122</v>
      </c>
      <c r="C134" s="13" t="s">
        <v>123</v>
      </c>
      <c r="D134" s="11"/>
      <c r="E134" s="14">
        <f t="shared" si="7"/>
        <v>0</v>
      </c>
    </row>
    <row r="135" spans="1:5" ht="17.5" customHeight="1">
      <c r="A135" s="19" t="s">
        <v>132</v>
      </c>
      <c r="B135" s="13" t="s">
        <v>122</v>
      </c>
      <c r="C135" s="13" t="s">
        <v>123</v>
      </c>
      <c r="D135" s="11"/>
      <c r="E135" s="14">
        <f t="shared" si="7"/>
        <v>0</v>
      </c>
    </row>
    <row r="136" spans="1:5" ht="17.5" customHeight="1">
      <c r="A136" s="19" t="s">
        <v>133</v>
      </c>
      <c r="B136" s="13" t="s">
        <v>122</v>
      </c>
      <c r="C136" s="13" t="s">
        <v>123</v>
      </c>
      <c r="D136" s="11"/>
      <c r="E136" s="14">
        <f t="shared" si="7"/>
        <v>0</v>
      </c>
    </row>
    <row r="137" spans="1:5" ht="17.5" customHeight="1">
      <c r="A137" s="19" t="s">
        <v>134</v>
      </c>
      <c r="B137" s="13" t="s">
        <v>122</v>
      </c>
      <c r="C137" s="13" t="s">
        <v>123</v>
      </c>
      <c r="D137" s="11"/>
      <c r="E137" s="14">
        <f t="shared" si="7"/>
        <v>0</v>
      </c>
    </row>
    <row r="138" spans="1:5" ht="17.5" customHeight="1">
      <c r="A138" s="19" t="s">
        <v>135</v>
      </c>
      <c r="B138" s="13" t="s">
        <v>122</v>
      </c>
      <c r="C138" s="13" t="s">
        <v>123</v>
      </c>
      <c r="D138" s="11"/>
      <c r="E138" s="14">
        <f t="shared" si="7"/>
        <v>0</v>
      </c>
    </row>
    <row r="139" spans="1:5" ht="17.5" customHeight="1">
      <c r="A139" s="19" t="s">
        <v>136</v>
      </c>
      <c r="B139" s="13" t="s">
        <v>122</v>
      </c>
      <c r="C139" s="13" t="s">
        <v>123</v>
      </c>
      <c r="D139" s="11"/>
      <c r="E139" s="14">
        <f t="shared" si="7"/>
        <v>0</v>
      </c>
    </row>
    <row r="140" spans="1:5" ht="17.5" customHeight="1">
      <c r="A140" s="20" t="s">
        <v>137</v>
      </c>
      <c r="B140" s="13" t="s">
        <v>122</v>
      </c>
      <c r="C140" s="13" t="s">
        <v>123</v>
      </c>
      <c r="D140" s="11"/>
      <c r="E140" s="14">
        <f t="shared" si="7"/>
        <v>0</v>
      </c>
    </row>
    <row r="141" spans="1:5" ht="17.5" customHeight="1">
      <c r="A141" s="25" t="s">
        <v>138</v>
      </c>
      <c r="B141" s="13" t="s">
        <v>122</v>
      </c>
      <c r="C141" s="13" t="s">
        <v>123</v>
      </c>
      <c r="D141" s="11"/>
      <c r="E141" s="14">
        <f t="shared" si="7"/>
        <v>0</v>
      </c>
    </row>
    <row r="142" spans="1:5" ht="17.5" customHeight="1">
      <c r="A142" s="25" t="s">
        <v>139</v>
      </c>
      <c r="B142" s="13" t="s">
        <v>122</v>
      </c>
      <c r="C142" s="13" t="s">
        <v>123</v>
      </c>
      <c r="D142" s="11"/>
      <c r="E142" s="14">
        <f t="shared" si="7"/>
        <v>0</v>
      </c>
    </row>
    <row r="143" spans="1:5" ht="17.5" customHeight="1">
      <c r="A143" s="25" t="s">
        <v>140</v>
      </c>
      <c r="B143" s="13" t="s">
        <v>122</v>
      </c>
      <c r="C143" s="13" t="s">
        <v>123</v>
      </c>
      <c r="D143" s="11"/>
      <c r="E143" s="14">
        <f t="shared" si="7"/>
        <v>0</v>
      </c>
    </row>
    <row r="144" spans="1:5" ht="17.5" customHeight="1">
      <c r="A144" s="25" t="s">
        <v>141</v>
      </c>
      <c r="B144" s="13" t="s">
        <v>122</v>
      </c>
      <c r="C144" s="13" t="s">
        <v>123</v>
      </c>
      <c r="D144" s="11"/>
      <c r="E144" s="14">
        <f t="shared" si="7"/>
        <v>0</v>
      </c>
    </row>
    <row r="145" spans="1:5" ht="17.5" customHeight="1">
      <c r="A145" s="25" t="s">
        <v>142</v>
      </c>
      <c r="B145" s="13" t="s">
        <v>122</v>
      </c>
      <c r="C145" s="13" t="s">
        <v>123</v>
      </c>
      <c r="D145" s="11"/>
      <c r="E145" s="14">
        <f t="shared" si="7"/>
        <v>0</v>
      </c>
    </row>
    <row r="146" spans="1:5" ht="17.649999999999999" customHeight="1">
      <c r="A146" s="16" t="s">
        <v>37</v>
      </c>
      <c r="B146" s="11"/>
      <c r="C146" s="11"/>
      <c r="D146" s="11"/>
      <c r="E146" s="11"/>
    </row>
    <row r="147" spans="1:5" ht="17.5" customHeight="1">
      <c r="A147" s="19" t="s">
        <v>143</v>
      </c>
      <c r="B147" s="13" t="s">
        <v>122</v>
      </c>
      <c r="C147" s="13" t="s">
        <v>123</v>
      </c>
      <c r="D147" s="11"/>
      <c r="E147" s="14">
        <f t="shared" ref="E147:E177" si="8">IF(D147="V",1,0)</f>
        <v>0</v>
      </c>
    </row>
    <row r="148" spans="1:5" ht="17.5" customHeight="1">
      <c r="A148" s="19" t="s">
        <v>144</v>
      </c>
      <c r="B148" s="13" t="s">
        <v>122</v>
      </c>
      <c r="C148" s="13" t="s">
        <v>123</v>
      </c>
      <c r="D148" s="11"/>
      <c r="E148" s="14">
        <f t="shared" si="8"/>
        <v>0</v>
      </c>
    </row>
    <row r="149" spans="1:5" ht="17.5" customHeight="1">
      <c r="A149" s="19" t="s">
        <v>145</v>
      </c>
      <c r="B149" s="13" t="s">
        <v>122</v>
      </c>
      <c r="C149" s="13" t="s">
        <v>123</v>
      </c>
      <c r="D149" s="11"/>
      <c r="E149" s="14">
        <f t="shared" si="8"/>
        <v>0</v>
      </c>
    </row>
    <row r="150" spans="1:5" ht="17.5" customHeight="1">
      <c r="A150" s="19" t="s">
        <v>146</v>
      </c>
      <c r="B150" s="13" t="s">
        <v>122</v>
      </c>
      <c r="C150" s="13" t="s">
        <v>123</v>
      </c>
      <c r="D150" s="11"/>
      <c r="E150" s="14">
        <f t="shared" si="8"/>
        <v>0</v>
      </c>
    </row>
    <row r="151" spans="1:5" ht="17.5" customHeight="1">
      <c r="A151" s="19" t="s">
        <v>147</v>
      </c>
      <c r="B151" s="13" t="s">
        <v>122</v>
      </c>
      <c r="C151" s="13" t="s">
        <v>123</v>
      </c>
      <c r="D151" s="11"/>
      <c r="E151" s="14">
        <f t="shared" si="8"/>
        <v>0</v>
      </c>
    </row>
    <row r="152" spans="1:5" ht="17.5" customHeight="1">
      <c r="A152" s="19" t="s">
        <v>148</v>
      </c>
      <c r="B152" s="13" t="s">
        <v>122</v>
      </c>
      <c r="C152" s="13" t="s">
        <v>123</v>
      </c>
      <c r="D152" s="11"/>
      <c r="E152" s="14">
        <f t="shared" si="8"/>
        <v>0</v>
      </c>
    </row>
    <row r="153" spans="1:5" ht="17.5" customHeight="1">
      <c r="A153" s="19" t="s">
        <v>149</v>
      </c>
      <c r="B153" s="13" t="s">
        <v>122</v>
      </c>
      <c r="C153" s="13" t="s">
        <v>123</v>
      </c>
      <c r="D153" s="11"/>
      <c r="E153" s="14">
        <f t="shared" si="8"/>
        <v>0</v>
      </c>
    </row>
    <row r="154" spans="1:5" ht="17.5" customHeight="1">
      <c r="A154" s="19" t="s">
        <v>150</v>
      </c>
      <c r="B154" s="13" t="s">
        <v>122</v>
      </c>
      <c r="C154" s="13" t="s">
        <v>123</v>
      </c>
      <c r="D154" s="11"/>
      <c r="E154" s="14">
        <f t="shared" si="8"/>
        <v>0</v>
      </c>
    </row>
    <row r="155" spans="1:5" ht="17.5" customHeight="1">
      <c r="A155" s="19" t="s">
        <v>151</v>
      </c>
      <c r="B155" s="13" t="s">
        <v>122</v>
      </c>
      <c r="C155" s="13" t="s">
        <v>123</v>
      </c>
      <c r="D155" s="11"/>
      <c r="E155" s="14">
        <f t="shared" si="8"/>
        <v>0</v>
      </c>
    </row>
    <row r="156" spans="1:5" ht="17.5" customHeight="1">
      <c r="A156" s="19" t="s">
        <v>152</v>
      </c>
      <c r="B156" s="13" t="s">
        <v>122</v>
      </c>
      <c r="C156" s="13" t="s">
        <v>123</v>
      </c>
      <c r="D156" s="11"/>
      <c r="E156" s="14">
        <f t="shared" si="8"/>
        <v>0</v>
      </c>
    </row>
    <row r="157" spans="1:5" ht="17.5" customHeight="1">
      <c r="A157" s="19" t="s">
        <v>153</v>
      </c>
      <c r="B157" s="13" t="s">
        <v>122</v>
      </c>
      <c r="C157" s="13" t="s">
        <v>123</v>
      </c>
      <c r="D157" s="11"/>
      <c r="E157" s="14">
        <f t="shared" si="8"/>
        <v>0</v>
      </c>
    </row>
    <row r="158" spans="1:5" ht="17.5" customHeight="1">
      <c r="A158" s="19" t="s">
        <v>154</v>
      </c>
      <c r="B158" s="13" t="s">
        <v>122</v>
      </c>
      <c r="C158" s="13" t="s">
        <v>123</v>
      </c>
      <c r="D158" s="11"/>
      <c r="E158" s="14">
        <f t="shared" si="8"/>
        <v>0</v>
      </c>
    </row>
    <row r="159" spans="1:5" ht="17.5" customHeight="1">
      <c r="A159" s="20" t="s">
        <v>155</v>
      </c>
      <c r="B159" s="13" t="s">
        <v>122</v>
      </c>
      <c r="C159" s="13" t="s">
        <v>123</v>
      </c>
      <c r="D159" s="11"/>
      <c r="E159" s="14">
        <f t="shared" si="8"/>
        <v>0</v>
      </c>
    </row>
    <row r="160" spans="1:5" ht="17.5" customHeight="1">
      <c r="A160" s="25" t="s">
        <v>156</v>
      </c>
      <c r="B160" s="13" t="s">
        <v>122</v>
      </c>
      <c r="C160" s="13" t="s">
        <v>123</v>
      </c>
      <c r="D160" s="11"/>
      <c r="E160" s="14">
        <f t="shared" si="8"/>
        <v>0</v>
      </c>
    </row>
    <row r="161" spans="1:5" ht="17.5" customHeight="1">
      <c r="A161" s="25" t="s">
        <v>157</v>
      </c>
      <c r="B161" s="13" t="s">
        <v>122</v>
      </c>
      <c r="C161" s="13" t="s">
        <v>123</v>
      </c>
      <c r="D161" s="11"/>
      <c r="E161" s="14">
        <f t="shared" si="8"/>
        <v>0</v>
      </c>
    </row>
    <row r="162" spans="1:5" ht="17.5" customHeight="1">
      <c r="A162" s="25" t="s">
        <v>158</v>
      </c>
      <c r="B162" s="13" t="s">
        <v>122</v>
      </c>
      <c r="C162" s="13" t="s">
        <v>123</v>
      </c>
      <c r="D162" s="11"/>
      <c r="E162" s="14">
        <f t="shared" si="8"/>
        <v>0</v>
      </c>
    </row>
    <row r="163" spans="1:5" ht="17.5" customHeight="1">
      <c r="A163" s="25" t="s">
        <v>159</v>
      </c>
      <c r="B163" s="13" t="s">
        <v>122</v>
      </c>
      <c r="C163" s="13" t="s">
        <v>123</v>
      </c>
      <c r="D163" s="11"/>
      <c r="E163" s="14">
        <f t="shared" si="8"/>
        <v>0</v>
      </c>
    </row>
    <row r="164" spans="1:5" ht="17.5" customHeight="1">
      <c r="A164" s="25" t="s">
        <v>160</v>
      </c>
      <c r="B164" s="13" t="s">
        <v>122</v>
      </c>
      <c r="C164" s="13" t="s">
        <v>123</v>
      </c>
      <c r="D164" s="11"/>
      <c r="E164" s="14">
        <f t="shared" si="8"/>
        <v>0</v>
      </c>
    </row>
    <row r="165" spans="1:5" ht="17.5" customHeight="1">
      <c r="A165" s="25" t="s">
        <v>161</v>
      </c>
      <c r="B165" s="13" t="s">
        <v>122</v>
      </c>
      <c r="C165" s="13" t="s">
        <v>123</v>
      </c>
      <c r="D165" s="11"/>
      <c r="E165" s="14">
        <f t="shared" si="8"/>
        <v>0</v>
      </c>
    </row>
    <row r="166" spans="1:5" ht="17.649999999999999" customHeight="1">
      <c r="A166" s="16" t="s">
        <v>59</v>
      </c>
      <c r="B166" s="11"/>
      <c r="C166" s="11"/>
      <c r="D166" s="11"/>
      <c r="E166" s="14">
        <f t="shared" si="8"/>
        <v>0</v>
      </c>
    </row>
    <row r="167" spans="1:5" ht="17.5" customHeight="1">
      <c r="A167" s="19" t="s">
        <v>162</v>
      </c>
      <c r="B167" s="13" t="s">
        <v>122</v>
      </c>
      <c r="C167" s="13" t="s">
        <v>123</v>
      </c>
      <c r="D167" s="11"/>
      <c r="E167" s="14">
        <f t="shared" si="8"/>
        <v>0</v>
      </c>
    </row>
    <row r="168" spans="1:5" ht="17.5" customHeight="1">
      <c r="A168" s="19" t="s">
        <v>163</v>
      </c>
      <c r="B168" s="13" t="s">
        <v>122</v>
      </c>
      <c r="C168" s="13" t="s">
        <v>123</v>
      </c>
      <c r="D168" s="11"/>
      <c r="E168" s="14">
        <f t="shared" si="8"/>
        <v>0</v>
      </c>
    </row>
    <row r="169" spans="1:5" ht="17.5" customHeight="1">
      <c r="A169" s="19" t="s">
        <v>164</v>
      </c>
      <c r="B169" s="13" t="s">
        <v>122</v>
      </c>
      <c r="C169" s="13" t="s">
        <v>123</v>
      </c>
      <c r="D169" s="11"/>
      <c r="E169" s="14">
        <f t="shared" si="8"/>
        <v>0</v>
      </c>
    </row>
    <row r="170" spans="1:5" ht="17.5" customHeight="1">
      <c r="A170" s="19" t="s">
        <v>165</v>
      </c>
      <c r="B170" s="13" t="s">
        <v>122</v>
      </c>
      <c r="C170" s="13" t="s">
        <v>123</v>
      </c>
      <c r="D170" s="11"/>
      <c r="E170" s="14">
        <f t="shared" si="8"/>
        <v>0</v>
      </c>
    </row>
    <row r="171" spans="1:5" ht="17.5" customHeight="1">
      <c r="A171" s="19" t="s">
        <v>166</v>
      </c>
      <c r="B171" s="13" t="s">
        <v>122</v>
      </c>
      <c r="C171" s="13" t="s">
        <v>123</v>
      </c>
      <c r="D171" s="11"/>
      <c r="E171" s="14">
        <f t="shared" si="8"/>
        <v>0</v>
      </c>
    </row>
    <row r="172" spans="1:5" ht="17.5" customHeight="1">
      <c r="A172" s="19" t="s">
        <v>167</v>
      </c>
      <c r="B172" s="13" t="s">
        <v>122</v>
      </c>
      <c r="C172" s="13" t="s">
        <v>123</v>
      </c>
      <c r="D172" s="11"/>
      <c r="E172" s="14">
        <f t="shared" si="8"/>
        <v>0</v>
      </c>
    </row>
    <row r="173" spans="1:5" ht="17.5" customHeight="1">
      <c r="A173" s="19" t="s">
        <v>168</v>
      </c>
      <c r="B173" s="13" t="s">
        <v>122</v>
      </c>
      <c r="C173" s="13" t="s">
        <v>123</v>
      </c>
      <c r="D173" s="11"/>
      <c r="E173" s="14">
        <f t="shared" si="8"/>
        <v>0</v>
      </c>
    </row>
    <row r="174" spans="1:5" ht="17.5" customHeight="1">
      <c r="A174" s="19" t="s">
        <v>169</v>
      </c>
      <c r="B174" s="13" t="s">
        <v>122</v>
      </c>
      <c r="C174" s="13" t="s">
        <v>123</v>
      </c>
      <c r="D174" s="11"/>
      <c r="E174" s="14">
        <f t="shared" si="8"/>
        <v>0</v>
      </c>
    </row>
    <row r="175" spans="1:5" ht="17.5" customHeight="1">
      <c r="A175" s="19" t="s">
        <v>170</v>
      </c>
      <c r="B175" s="13" t="s">
        <v>122</v>
      </c>
      <c r="C175" s="13" t="s">
        <v>123</v>
      </c>
      <c r="D175" s="11"/>
      <c r="E175" s="14">
        <f t="shared" si="8"/>
        <v>0</v>
      </c>
    </row>
    <row r="176" spans="1:5" ht="17.5" customHeight="1">
      <c r="A176" s="19" t="s">
        <v>171</v>
      </c>
      <c r="B176" s="13" t="s">
        <v>122</v>
      </c>
      <c r="C176" s="13" t="s">
        <v>123</v>
      </c>
      <c r="D176" s="11"/>
      <c r="E176" s="14">
        <f t="shared" si="8"/>
        <v>0</v>
      </c>
    </row>
    <row r="177" spans="1:5" ht="17.5" customHeight="1">
      <c r="A177" s="19" t="s">
        <v>172</v>
      </c>
      <c r="B177" s="13" t="s">
        <v>122</v>
      </c>
      <c r="C177" s="13" t="s">
        <v>123</v>
      </c>
      <c r="D177" s="11"/>
      <c r="E177" s="14">
        <f t="shared" si="8"/>
        <v>0</v>
      </c>
    </row>
    <row r="178" spans="1:5" ht="17.5" customHeight="1">
      <c r="A178" s="21"/>
      <c r="B178" s="11"/>
      <c r="C178" s="11"/>
      <c r="D178" s="11"/>
      <c r="E178" s="11"/>
    </row>
    <row r="179" spans="1:5" ht="17.5" customHeight="1">
      <c r="A179" s="19" t="s">
        <v>173</v>
      </c>
      <c r="B179" s="13" t="s">
        <v>122</v>
      </c>
      <c r="C179" s="13" t="s">
        <v>123</v>
      </c>
      <c r="D179" s="11"/>
      <c r="E179" s="14">
        <f>SUM(E125:E177)</f>
        <v>0</v>
      </c>
    </row>
    <row r="180" spans="1:5" ht="17.5" customHeight="1">
      <c r="A180" s="21"/>
      <c r="B180" s="11"/>
      <c r="C180" s="11"/>
      <c r="D180" s="11"/>
      <c r="E180" s="11"/>
    </row>
    <row r="181" spans="1:5" ht="17.5" customHeight="1">
      <c r="A181" s="22"/>
      <c r="B181" s="23"/>
      <c r="C181" s="23"/>
      <c r="D181" s="23"/>
      <c r="E181" s="23"/>
    </row>
    <row r="182" spans="1:5" ht="13.5" customHeight="1">
      <c r="A182" s="34" t="s">
        <v>6</v>
      </c>
      <c r="B182" s="35"/>
      <c r="C182" s="35"/>
      <c r="D182" s="35"/>
      <c r="E182" s="35"/>
    </row>
    <row r="183" spans="1:5" ht="13.5" customHeight="1">
      <c r="A183" s="6" t="s">
        <v>7</v>
      </c>
      <c r="B183" s="6" t="s">
        <v>8</v>
      </c>
      <c r="C183" s="6" t="s">
        <v>9</v>
      </c>
      <c r="D183" s="6" t="s">
        <v>10</v>
      </c>
      <c r="E183" s="6" t="s">
        <v>11</v>
      </c>
    </row>
    <row r="184" spans="1:5" ht="17.649999999999999" customHeight="1">
      <c r="A184" s="7" t="s">
        <v>12</v>
      </c>
      <c r="B184" s="8"/>
      <c r="C184" s="8"/>
      <c r="D184" s="26"/>
      <c r="E184" s="8"/>
    </row>
    <row r="185" spans="1:5" ht="17.5" customHeight="1">
      <c r="A185" s="24" t="s">
        <v>174</v>
      </c>
      <c r="B185" s="10" t="s">
        <v>175</v>
      </c>
      <c r="C185" s="10" t="s">
        <v>176</v>
      </c>
      <c r="D185" s="11"/>
      <c r="E185" s="12">
        <f t="shared" ref="E185:E202" si="9">IF(D185="V",1,0)</f>
        <v>0</v>
      </c>
    </row>
    <row r="186" spans="1:5" ht="17.5" customHeight="1">
      <c r="A186" s="19" t="s">
        <v>177</v>
      </c>
      <c r="B186" s="13" t="s">
        <v>175</v>
      </c>
      <c r="C186" s="13" t="s">
        <v>176</v>
      </c>
      <c r="D186" s="11"/>
      <c r="E186" s="14">
        <f t="shared" si="9"/>
        <v>0</v>
      </c>
    </row>
    <row r="187" spans="1:5" ht="17.5" customHeight="1">
      <c r="A187" s="19" t="s">
        <v>178</v>
      </c>
      <c r="B187" s="13" t="s">
        <v>175</v>
      </c>
      <c r="C187" s="13" t="s">
        <v>176</v>
      </c>
      <c r="D187" s="11"/>
      <c r="E187" s="14">
        <f t="shared" si="9"/>
        <v>0</v>
      </c>
    </row>
    <row r="188" spans="1:5" ht="17.5" customHeight="1">
      <c r="A188" s="19" t="s">
        <v>179</v>
      </c>
      <c r="B188" s="13" t="s">
        <v>175</v>
      </c>
      <c r="C188" s="13" t="s">
        <v>176</v>
      </c>
      <c r="D188" s="11"/>
      <c r="E188" s="14">
        <f t="shared" si="9"/>
        <v>0</v>
      </c>
    </row>
    <row r="189" spans="1:5" ht="17.5" customHeight="1">
      <c r="A189" s="20" t="s">
        <v>180</v>
      </c>
      <c r="B189" s="13" t="s">
        <v>175</v>
      </c>
      <c r="C189" s="13" t="s">
        <v>176</v>
      </c>
      <c r="D189" s="11"/>
      <c r="E189" s="14">
        <f t="shared" si="9"/>
        <v>0</v>
      </c>
    </row>
    <row r="190" spans="1:5" ht="17.5" customHeight="1">
      <c r="A190" s="25" t="s">
        <v>181</v>
      </c>
      <c r="B190" s="13" t="s">
        <v>175</v>
      </c>
      <c r="C190" s="13" t="s">
        <v>176</v>
      </c>
      <c r="D190" s="11"/>
      <c r="E190" s="14">
        <f t="shared" si="9"/>
        <v>0</v>
      </c>
    </row>
    <row r="191" spans="1:5" ht="17.5" customHeight="1">
      <c r="A191" s="24" t="s">
        <v>182</v>
      </c>
      <c r="B191" s="13" t="s">
        <v>175</v>
      </c>
      <c r="C191" s="13" t="s">
        <v>176</v>
      </c>
      <c r="D191" s="11"/>
      <c r="E191" s="14">
        <f t="shared" si="9"/>
        <v>0</v>
      </c>
    </row>
    <row r="192" spans="1:5" ht="17.5" customHeight="1">
      <c r="A192" s="20" t="s">
        <v>183</v>
      </c>
      <c r="B192" s="13" t="s">
        <v>175</v>
      </c>
      <c r="C192" s="13" t="s">
        <v>176</v>
      </c>
      <c r="D192" s="11"/>
      <c r="E192" s="14">
        <f t="shared" si="9"/>
        <v>0</v>
      </c>
    </row>
    <row r="193" spans="1:5" ht="17.649999999999999" customHeight="1">
      <c r="A193" s="16" t="s">
        <v>23</v>
      </c>
      <c r="B193" s="11"/>
      <c r="C193" s="11"/>
      <c r="D193" s="11"/>
      <c r="E193" s="14">
        <f t="shared" si="9"/>
        <v>0</v>
      </c>
    </row>
    <row r="194" spans="1:5" ht="17.5" customHeight="1">
      <c r="A194" s="19" t="s">
        <v>184</v>
      </c>
      <c r="B194" s="13" t="s">
        <v>175</v>
      </c>
      <c r="C194" s="13" t="s">
        <v>176</v>
      </c>
      <c r="D194" s="11"/>
      <c r="E194" s="14">
        <f t="shared" si="9"/>
        <v>0</v>
      </c>
    </row>
    <row r="195" spans="1:5" ht="17.5" customHeight="1">
      <c r="A195" s="19" t="s">
        <v>185</v>
      </c>
      <c r="B195" s="13" t="s">
        <v>175</v>
      </c>
      <c r="C195" s="13" t="s">
        <v>176</v>
      </c>
      <c r="D195" s="11"/>
      <c r="E195" s="14">
        <f t="shared" si="9"/>
        <v>0</v>
      </c>
    </row>
    <row r="196" spans="1:5" ht="17.5" customHeight="1">
      <c r="A196" s="19" t="s">
        <v>134</v>
      </c>
      <c r="B196" s="13" t="s">
        <v>175</v>
      </c>
      <c r="C196" s="13" t="s">
        <v>176</v>
      </c>
      <c r="D196" s="11"/>
      <c r="E196" s="14">
        <f t="shared" si="9"/>
        <v>0</v>
      </c>
    </row>
    <row r="197" spans="1:5" ht="17.5" customHeight="1">
      <c r="A197" s="19" t="s">
        <v>186</v>
      </c>
      <c r="B197" s="13" t="s">
        <v>175</v>
      </c>
      <c r="C197" s="13" t="s">
        <v>176</v>
      </c>
      <c r="D197" s="11"/>
      <c r="E197" s="14">
        <f t="shared" si="9"/>
        <v>0</v>
      </c>
    </row>
    <row r="198" spans="1:5" ht="17.5" customHeight="1">
      <c r="A198" s="20" t="s">
        <v>187</v>
      </c>
      <c r="B198" s="13" t="s">
        <v>175</v>
      </c>
      <c r="C198" s="13" t="s">
        <v>176</v>
      </c>
      <c r="D198" s="11"/>
      <c r="E198" s="14">
        <f t="shared" si="9"/>
        <v>0</v>
      </c>
    </row>
    <row r="199" spans="1:5" ht="17.5" customHeight="1">
      <c r="A199" s="25" t="s">
        <v>188</v>
      </c>
      <c r="B199" s="13" t="s">
        <v>175</v>
      </c>
      <c r="C199" s="13" t="s">
        <v>176</v>
      </c>
      <c r="D199" s="11"/>
      <c r="E199" s="14">
        <f t="shared" si="9"/>
        <v>0</v>
      </c>
    </row>
    <row r="200" spans="1:5" ht="17.5" customHeight="1">
      <c r="A200" s="25" t="s">
        <v>189</v>
      </c>
      <c r="B200" s="13" t="s">
        <v>175</v>
      </c>
      <c r="C200" s="13" t="s">
        <v>176</v>
      </c>
      <c r="D200" s="11"/>
      <c r="E200" s="14">
        <f t="shared" si="9"/>
        <v>0</v>
      </c>
    </row>
    <row r="201" spans="1:5" ht="17.5" customHeight="1">
      <c r="A201" s="25" t="s">
        <v>190</v>
      </c>
      <c r="B201" s="13" t="s">
        <v>175</v>
      </c>
      <c r="C201" s="13" t="s">
        <v>176</v>
      </c>
      <c r="D201" s="11"/>
      <c r="E201" s="14">
        <f t="shared" si="9"/>
        <v>0</v>
      </c>
    </row>
    <row r="202" spans="1:5" ht="17.5" customHeight="1">
      <c r="A202" s="25" t="s">
        <v>191</v>
      </c>
      <c r="B202" s="13" t="s">
        <v>175</v>
      </c>
      <c r="C202" s="13" t="s">
        <v>176</v>
      </c>
      <c r="D202" s="11"/>
      <c r="E202" s="14">
        <f t="shared" si="9"/>
        <v>0</v>
      </c>
    </row>
    <row r="203" spans="1:5" ht="17.5" customHeight="1">
      <c r="A203" s="24" t="s">
        <v>192</v>
      </c>
      <c r="B203" s="13" t="s">
        <v>175</v>
      </c>
      <c r="C203" s="13" t="s">
        <v>176</v>
      </c>
      <c r="D203" s="11"/>
      <c r="E203" s="11"/>
    </row>
    <row r="204" spans="1:5" ht="17.5" customHeight="1">
      <c r="A204" s="20" t="s">
        <v>193</v>
      </c>
      <c r="B204" s="13" t="s">
        <v>175</v>
      </c>
      <c r="C204" s="13" t="s">
        <v>176</v>
      </c>
      <c r="D204" s="11"/>
      <c r="E204" s="14">
        <f t="shared" ref="E204:E237" si="10">IF(D204="V",1,0)</f>
        <v>0</v>
      </c>
    </row>
    <row r="205" spans="1:5" ht="17.649999999999999" customHeight="1">
      <c r="A205" s="16" t="s">
        <v>37</v>
      </c>
      <c r="B205" s="11"/>
      <c r="C205" s="11"/>
      <c r="D205" s="11"/>
      <c r="E205" s="14">
        <f t="shared" si="10"/>
        <v>0</v>
      </c>
    </row>
    <row r="206" spans="1:5" ht="17.5" customHeight="1">
      <c r="A206" s="19" t="s">
        <v>194</v>
      </c>
      <c r="B206" s="13" t="s">
        <v>175</v>
      </c>
      <c r="C206" s="13" t="s">
        <v>176</v>
      </c>
      <c r="D206" s="11"/>
      <c r="E206" s="14">
        <f t="shared" si="10"/>
        <v>0</v>
      </c>
    </row>
    <row r="207" spans="1:5" ht="17.5" customHeight="1">
      <c r="A207" s="19" t="s">
        <v>195</v>
      </c>
      <c r="B207" s="13" t="s">
        <v>175</v>
      </c>
      <c r="C207" s="13" t="s">
        <v>176</v>
      </c>
      <c r="D207" s="11"/>
      <c r="E207" s="14">
        <f t="shared" si="10"/>
        <v>0</v>
      </c>
    </row>
    <row r="208" spans="1:5" ht="17.5" customHeight="1">
      <c r="A208" s="19" t="s">
        <v>196</v>
      </c>
      <c r="B208" s="13" t="s">
        <v>175</v>
      </c>
      <c r="C208" s="13" t="s">
        <v>176</v>
      </c>
      <c r="D208" s="11"/>
      <c r="E208" s="14">
        <f t="shared" si="10"/>
        <v>0</v>
      </c>
    </row>
    <row r="209" spans="1:5" ht="17.5" customHeight="1">
      <c r="A209" s="19" t="s">
        <v>197</v>
      </c>
      <c r="B209" s="13" t="s">
        <v>175</v>
      </c>
      <c r="C209" s="13" t="s">
        <v>176</v>
      </c>
      <c r="D209" s="11"/>
      <c r="E209" s="14">
        <f t="shared" si="10"/>
        <v>0</v>
      </c>
    </row>
    <row r="210" spans="1:5" ht="17.5" customHeight="1">
      <c r="A210" s="19" t="s">
        <v>198</v>
      </c>
      <c r="B210" s="13" t="s">
        <v>175</v>
      </c>
      <c r="C210" s="13" t="s">
        <v>176</v>
      </c>
      <c r="D210" s="11"/>
      <c r="E210" s="14">
        <f t="shared" si="10"/>
        <v>0</v>
      </c>
    </row>
    <row r="211" spans="1:5" ht="17.5" customHeight="1">
      <c r="A211" s="19" t="s">
        <v>199</v>
      </c>
      <c r="B211" s="13" t="s">
        <v>175</v>
      </c>
      <c r="C211" s="13" t="s">
        <v>176</v>
      </c>
      <c r="D211" s="11"/>
      <c r="E211" s="14">
        <f t="shared" si="10"/>
        <v>0</v>
      </c>
    </row>
    <row r="212" spans="1:5" ht="17.5" customHeight="1">
      <c r="A212" s="19" t="s">
        <v>200</v>
      </c>
      <c r="B212" s="13" t="s">
        <v>175</v>
      </c>
      <c r="C212" s="13" t="s">
        <v>176</v>
      </c>
      <c r="D212" s="11"/>
      <c r="E212" s="14">
        <f t="shared" si="10"/>
        <v>0</v>
      </c>
    </row>
    <row r="213" spans="1:5" ht="17.5" customHeight="1">
      <c r="A213" s="19" t="s">
        <v>201</v>
      </c>
      <c r="B213" s="13" t="s">
        <v>175</v>
      </c>
      <c r="C213" s="13" t="s">
        <v>176</v>
      </c>
      <c r="D213" s="11"/>
      <c r="E213" s="14">
        <f t="shared" si="10"/>
        <v>0</v>
      </c>
    </row>
    <row r="214" spans="1:5" ht="17.5" customHeight="1">
      <c r="A214" s="19" t="s">
        <v>202</v>
      </c>
      <c r="B214" s="13" t="s">
        <v>175</v>
      </c>
      <c r="C214" s="13" t="s">
        <v>176</v>
      </c>
      <c r="D214" s="11"/>
      <c r="E214" s="14">
        <f t="shared" si="10"/>
        <v>0</v>
      </c>
    </row>
    <row r="215" spans="1:5" ht="17.5" customHeight="1">
      <c r="A215" s="20" t="s">
        <v>203</v>
      </c>
      <c r="B215" s="13" t="s">
        <v>175</v>
      </c>
      <c r="C215" s="13" t="s">
        <v>176</v>
      </c>
      <c r="D215" s="11"/>
      <c r="E215" s="14">
        <f t="shared" si="10"/>
        <v>0</v>
      </c>
    </row>
    <row r="216" spans="1:5" ht="17.5" customHeight="1">
      <c r="A216" s="25" t="s">
        <v>204</v>
      </c>
      <c r="B216" s="13" t="s">
        <v>175</v>
      </c>
      <c r="C216" s="13" t="s">
        <v>176</v>
      </c>
      <c r="D216" s="11"/>
      <c r="E216" s="14">
        <f t="shared" si="10"/>
        <v>0</v>
      </c>
    </row>
    <row r="217" spans="1:5" ht="17.5" customHeight="1">
      <c r="A217" s="25" t="s">
        <v>205</v>
      </c>
      <c r="B217" s="13" t="s">
        <v>175</v>
      </c>
      <c r="C217" s="13" t="s">
        <v>176</v>
      </c>
      <c r="D217" s="11"/>
      <c r="E217" s="14">
        <f t="shared" si="10"/>
        <v>0</v>
      </c>
    </row>
    <row r="218" spans="1:5" ht="17.5" customHeight="1">
      <c r="A218" s="25" t="s">
        <v>206</v>
      </c>
      <c r="B218" s="13" t="s">
        <v>175</v>
      </c>
      <c r="C218" s="13" t="s">
        <v>176</v>
      </c>
      <c r="D218" s="11"/>
      <c r="E218" s="14">
        <f t="shared" si="10"/>
        <v>0</v>
      </c>
    </row>
    <row r="219" spans="1:5" ht="17.5" customHeight="1">
      <c r="A219" s="25" t="s">
        <v>207</v>
      </c>
      <c r="B219" s="13" t="s">
        <v>175</v>
      </c>
      <c r="C219" s="13" t="s">
        <v>176</v>
      </c>
      <c r="D219" s="11"/>
      <c r="E219" s="14">
        <f t="shared" si="10"/>
        <v>0</v>
      </c>
    </row>
    <row r="220" spans="1:5" ht="17.5" customHeight="1">
      <c r="A220" s="25" t="s">
        <v>208</v>
      </c>
      <c r="B220" s="13" t="s">
        <v>175</v>
      </c>
      <c r="C220" s="13" t="s">
        <v>176</v>
      </c>
      <c r="D220" s="11"/>
      <c r="E220" s="14">
        <f t="shared" si="10"/>
        <v>0</v>
      </c>
    </row>
    <row r="221" spans="1:5" ht="17.5" customHeight="1">
      <c r="A221" s="25" t="s">
        <v>209</v>
      </c>
      <c r="B221" s="13" t="s">
        <v>175</v>
      </c>
      <c r="C221" s="13" t="s">
        <v>176</v>
      </c>
      <c r="D221" s="11"/>
      <c r="E221" s="14">
        <f t="shared" si="10"/>
        <v>0</v>
      </c>
    </row>
    <row r="222" spans="1:5" ht="17.5" customHeight="1">
      <c r="A222" s="24" t="s">
        <v>210</v>
      </c>
      <c r="B222" s="13" t="s">
        <v>175</v>
      </c>
      <c r="C222" s="13" t="s">
        <v>176</v>
      </c>
      <c r="D222" s="11"/>
      <c r="E222" s="14">
        <f t="shared" si="10"/>
        <v>0</v>
      </c>
    </row>
    <row r="223" spans="1:5" ht="17.5" customHeight="1">
      <c r="A223" s="19" t="s">
        <v>211</v>
      </c>
      <c r="B223" s="13" t="s">
        <v>175</v>
      </c>
      <c r="C223" s="13" t="s">
        <v>176</v>
      </c>
      <c r="D223" s="11"/>
      <c r="E223" s="14">
        <f t="shared" si="10"/>
        <v>0</v>
      </c>
    </row>
    <row r="224" spans="1:5" ht="17.5" customHeight="1">
      <c r="A224" s="19" t="s">
        <v>212</v>
      </c>
      <c r="B224" s="13" t="s">
        <v>175</v>
      </c>
      <c r="C224" s="13" t="s">
        <v>176</v>
      </c>
      <c r="D224" s="11"/>
      <c r="E224" s="14">
        <f t="shared" si="10"/>
        <v>0</v>
      </c>
    </row>
    <row r="225" spans="1:5" ht="17.5" customHeight="1">
      <c r="A225" s="19" t="s">
        <v>213</v>
      </c>
      <c r="B225" s="13" t="s">
        <v>175</v>
      </c>
      <c r="C225" s="13" t="s">
        <v>176</v>
      </c>
      <c r="D225" s="11"/>
      <c r="E225" s="14">
        <f t="shared" si="10"/>
        <v>0</v>
      </c>
    </row>
    <row r="226" spans="1:5" ht="17.5" customHeight="1">
      <c r="A226" s="20" t="s">
        <v>214</v>
      </c>
      <c r="B226" s="13" t="s">
        <v>175</v>
      </c>
      <c r="C226" s="13" t="s">
        <v>176</v>
      </c>
      <c r="D226" s="11"/>
      <c r="E226" s="14">
        <f t="shared" si="10"/>
        <v>0</v>
      </c>
    </row>
    <row r="227" spans="1:5" ht="17.649999999999999" customHeight="1">
      <c r="A227" s="16" t="s">
        <v>59</v>
      </c>
      <c r="B227" s="11"/>
      <c r="C227" s="11"/>
      <c r="D227" s="11"/>
      <c r="E227" s="14">
        <f t="shared" si="10"/>
        <v>0</v>
      </c>
    </row>
    <row r="228" spans="1:5" ht="17.5" customHeight="1">
      <c r="A228" s="19" t="s">
        <v>215</v>
      </c>
      <c r="B228" s="13" t="s">
        <v>175</v>
      </c>
      <c r="C228" s="13" t="s">
        <v>176</v>
      </c>
      <c r="D228" s="11"/>
      <c r="E228" s="14">
        <f t="shared" si="10"/>
        <v>0</v>
      </c>
    </row>
    <row r="229" spans="1:5" ht="17.5" customHeight="1">
      <c r="A229" s="19" t="s">
        <v>216</v>
      </c>
      <c r="B229" s="13" t="s">
        <v>175</v>
      </c>
      <c r="C229" s="13" t="s">
        <v>176</v>
      </c>
      <c r="D229" s="11"/>
      <c r="E229" s="14">
        <f t="shared" si="10"/>
        <v>0</v>
      </c>
    </row>
    <row r="230" spans="1:5" ht="17.5" customHeight="1">
      <c r="A230" s="19" t="s">
        <v>217</v>
      </c>
      <c r="B230" s="13" t="s">
        <v>175</v>
      </c>
      <c r="C230" s="13" t="s">
        <v>176</v>
      </c>
      <c r="D230" s="11"/>
      <c r="E230" s="14">
        <f t="shared" si="10"/>
        <v>0</v>
      </c>
    </row>
    <row r="231" spans="1:5" ht="17.5" customHeight="1">
      <c r="A231" s="19" t="s">
        <v>97</v>
      </c>
      <c r="B231" s="13" t="s">
        <v>175</v>
      </c>
      <c r="C231" s="13" t="s">
        <v>176</v>
      </c>
      <c r="D231" s="11"/>
      <c r="E231" s="14">
        <f t="shared" si="10"/>
        <v>0</v>
      </c>
    </row>
    <row r="232" spans="1:5" ht="17.5" customHeight="1">
      <c r="A232" s="19" t="s">
        <v>194</v>
      </c>
      <c r="B232" s="13" t="s">
        <v>175</v>
      </c>
      <c r="C232" s="13" t="s">
        <v>176</v>
      </c>
      <c r="D232" s="11"/>
      <c r="E232" s="14">
        <f t="shared" si="10"/>
        <v>0</v>
      </c>
    </row>
    <row r="233" spans="1:5" ht="17.5" customHeight="1">
      <c r="A233" s="19" t="s">
        <v>218</v>
      </c>
      <c r="B233" s="13" t="s">
        <v>175</v>
      </c>
      <c r="C233" s="13" t="s">
        <v>176</v>
      </c>
      <c r="D233" s="11"/>
      <c r="E233" s="14">
        <f t="shared" si="10"/>
        <v>0</v>
      </c>
    </row>
    <row r="234" spans="1:5" ht="17.5" customHeight="1">
      <c r="A234" s="19" t="s">
        <v>219</v>
      </c>
      <c r="B234" s="13" t="s">
        <v>175</v>
      </c>
      <c r="C234" s="13" t="s">
        <v>176</v>
      </c>
      <c r="D234" s="11"/>
      <c r="E234" s="14">
        <f t="shared" si="10"/>
        <v>0</v>
      </c>
    </row>
    <row r="235" spans="1:5" ht="17.5" customHeight="1">
      <c r="A235" s="19" t="s">
        <v>220</v>
      </c>
      <c r="B235" s="13" t="s">
        <v>175</v>
      </c>
      <c r="C235" s="13" t="s">
        <v>176</v>
      </c>
      <c r="D235" s="11"/>
      <c r="E235" s="14">
        <f t="shared" si="10"/>
        <v>0</v>
      </c>
    </row>
    <row r="236" spans="1:5" ht="17.5" customHeight="1">
      <c r="A236" s="19" t="s">
        <v>221</v>
      </c>
      <c r="B236" s="13" t="s">
        <v>175</v>
      </c>
      <c r="C236" s="13" t="s">
        <v>176</v>
      </c>
      <c r="D236" s="11"/>
      <c r="E236" s="14">
        <f t="shared" si="10"/>
        <v>0</v>
      </c>
    </row>
    <row r="237" spans="1:5" ht="17.5" customHeight="1">
      <c r="A237" s="19" t="s">
        <v>222</v>
      </c>
      <c r="B237" s="13" t="s">
        <v>175</v>
      </c>
      <c r="C237" s="13" t="s">
        <v>176</v>
      </c>
      <c r="D237" s="11"/>
      <c r="E237" s="14">
        <f t="shared" si="10"/>
        <v>0</v>
      </c>
    </row>
    <row r="238" spans="1:5" ht="17.5" customHeight="1">
      <c r="A238" s="21"/>
      <c r="B238" s="11"/>
      <c r="C238" s="11"/>
      <c r="D238" s="11"/>
      <c r="E238" s="11"/>
    </row>
    <row r="239" spans="1:5" ht="17.5" customHeight="1">
      <c r="A239" s="21"/>
      <c r="B239" s="11"/>
      <c r="C239" s="11"/>
      <c r="D239" s="11"/>
      <c r="E239" s="11"/>
    </row>
    <row r="240" spans="1:5" ht="17.5" customHeight="1">
      <c r="A240" s="19" t="s">
        <v>223</v>
      </c>
      <c r="B240" s="13" t="s">
        <v>175</v>
      </c>
      <c r="C240" s="13" t="s">
        <v>176</v>
      </c>
      <c r="D240" s="11"/>
      <c r="E240" s="14">
        <f>SUM(E185:E232)</f>
        <v>0</v>
      </c>
    </row>
    <row r="241" spans="1:5" ht="17.5" customHeight="1">
      <c r="A241" s="21"/>
      <c r="B241" s="11"/>
      <c r="C241" s="11"/>
      <c r="D241" s="11"/>
      <c r="E241" s="11"/>
    </row>
    <row r="242" spans="1:5" ht="17.5" customHeight="1">
      <c r="A242" s="22"/>
      <c r="B242" s="23"/>
      <c r="C242" s="11"/>
      <c r="D242" s="11"/>
      <c r="E242" s="11"/>
    </row>
    <row r="243" spans="1:5" ht="13.5" customHeight="1">
      <c r="A243" s="34" t="s">
        <v>6</v>
      </c>
      <c r="B243" s="35"/>
      <c r="C243" s="27"/>
      <c r="D243" s="11"/>
      <c r="E243" s="11"/>
    </row>
    <row r="244" spans="1:5" ht="13.5" customHeight="1">
      <c r="A244" s="6" t="s">
        <v>224</v>
      </c>
      <c r="B244" s="6" t="s">
        <v>225</v>
      </c>
      <c r="C244" s="28" t="s">
        <v>226</v>
      </c>
      <c r="D244" s="13" t="s">
        <v>227</v>
      </c>
      <c r="E244" s="11"/>
    </row>
    <row r="245" spans="1:5" ht="17.649999999999999" customHeight="1">
      <c r="A245" s="7" t="s">
        <v>14</v>
      </c>
      <c r="B245" s="12">
        <f>SUMIF(B4:B55,A245,E4:E55)</f>
        <v>0</v>
      </c>
      <c r="C245" s="13" t="str">
        <f>IF(B245&gt;=35,"Déséquilibre exces","Normal")</f>
        <v>Normal</v>
      </c>
      <c r="D245" s="13" t="str">
        <f>IF(B245&lt;MAX(B245:B248)-10,"Carence détectée","Normal")</f>
        <v>Normal</v>
      </c>
      <c r="E245" s="11"/>
    </row>
    <row r="246" spans="1:5" ht="17.649999999999999" customHeight="1">
      <c r="A246" s="7" t="s">
        <v>68</v>
      </c>
      <c r="B246" s="14">
        <f>SUMIF(B65:B117,A246,E65:E117)</f>
        <v>0</v>
      </c>
      <c r="C246" s="13" t="str">
        <f>IF(B246&gt;=35,"Déséquilibre excès","Normal")</f>
        <v>Normal</v>
      </c>
      <c r="D246" s="13" t="str">
        <f>IF(B246&lt;MAX(B245:B248)-10,"Carence détectée","Normal")</f>
        <v>Normal</v>
      </c>
      <c r="E246" s="11"/>
    </row>
    <row r="247" spans="1:5" ht="17.649999999999999" customHeight="1">
      <c r="A247" s="16" t="s">
        <v>122</v>
      </c>
      <c r="B247" s="14">
        <f>SUMIF(B125:B177,A247,E125:E177)</f>
        <v>0</v>
      </c>
      <c r="C247" s="13" t="str">
        <f>IF(B247&gt;=35,"Déséquilibre exces","Normal")</f>
        <v>Normal</v>
      </c>
      <c r="D247" s="13" t="str">
        <f>IF(B247&lt;MAX(B245:B248)-10,"Carence détectée","Normal")</f>
        <v>Normal</v>
      </c>
      <c r="E247" s="11"/>
    </row>
    <row r="248" spans="1:5" ht="17.649999999999999" customHeight="1">
      <c r="A248" s="29" t="s">
        <v>175</v>
      </c>
      <c r="B248" s="14">
        <f>SUMIF(B185:B237,A248,E185:E237)</f>
        <v>0</v>
      </c>
      <c r="C248" s="13" t="str">
        <f>IF(B248&gt;=35,"Déséquilibre exces","Normal")</f>
        <v>Normal</v>
      </c>
      <c r="D248" s="13" t="str">
        <f>IF(B248&lt;MAX(B245:B248)-10,"Carence détectée","Normal")</f>
        <v>Normal</v>
      </c>
      <c r="E248" s="11"/>
    </row>
  </sheetData>
  <mergeCells count="5">
    <mergeCell ref="A1:E1"/>
    <mergeCell ref="A62:E62"/>
    <mergeCell ref="A122:E122"/>
    <mergeCell ref="A182:E182"/>
    <mergeCell ref="A243:B243"/>
  </mergeCells>
  <pageMargins left="0.7" right="0.7" top="0.75" bottom="0.75" header="0.3" footer="0.3"/>
  <pageSetup orientation="landscape"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2"/>
  <sheetViews>
    <sheetView showGridLines="0" tabSelected="1" workbookViewId="0">
      <selection sqref="A1:E1"/>
    </sheetView>
  </sheetViews>
  <sheetFormatPr baseColWidth="10" defaultColWidth="8.81640625" defaultRowHeight="15" customHeight="1"/>
  <cols>
    <col min="1" max="1" width="73.6328125" style="5" customWidth="1"/>
    <col min="2" max="2" width="8.81640625" style="5" customWidth="1"/>
    <col min="3" max="3" width="16.36328125" style="5" customWidth="1"/>
    <col min="4" max="4" width="9.81640625" style="5" customWidth="1"/>
    <col min="5" max="6" width="8.81640625" style="5" customWidth="1"/>
    <col min="7" max="16384" width="8.81640625" style="5"/>
  </cols>
  <sheetData>
    <row r="1" spans="1:5" ht="13.5" customHeight="1">
      <c r="A1" s="34" t="s">
        <v>229</v>
      </c>
      <c r="B1" s="35"/>
      <c r="C1" s="35"/>
      <c r="D1" s="35"/>
      <c r="E1" s="35"/>
    </row>
    <row r="2" spans="1:5" ht="13.5" customHeight="1">
      <c r="A2" s="6" t="s">
        <v>7</v>
      </c>
      <c r="B2" s="6" t="s">
        <v>8</v>
      </c>
      <c r="C2" s="6" t="s">
        <v>9</v>
      </c>
      <c r="D2" s="6" t="s">
        <v>10</v>
      </c>
      <c r="E2" s="6" t="s">
        <v>11</v>
      </c>
    </row>
    <row r="3" spans="1:5" ht="17.649999999999999" customHeight="1">
      <c r="A3" s="7" t="s">
        <v>12</v>
      </c>
      <c r="B3" s="8"/>
      <c r="C3" s="8"/>
      <c r="D3" s="9"/>
      <c r="E3" s="8"/>
    </row>
    <row r="4" spans="1:5" ht="17.5" customHeight="1">
      <c r="A4" s="24" t="s">
        <v>230</v>
      </c>
      <c r="B4" s="10" t="s">
        <v>14</v>
      </c>
      <c r="C4" s="10" t="s">
        <v>231</v>
      </c>
      <c r="D4" s="11"/>
      <c r="E4" s="12">
        <f t="shared" ref="E4:E9" si="0">IF(D4="V",1,0)</f>
        <v>0</v>
      </c>
    </row>
    <row r="5" spans="1:5" ht="17.5" customHeight="1">
      <c r="A5" s="19" t="s">
        <v>232</v>
      </c>
      <c r="B5" s="13" t="s">
        <v>14</v>
      </c>
      <c r="C5" s="13" t="s">
        <v>231</v>
      </c>
      <c r="D5" s="11"/>
      <c r="E5" s="14">
        <f t="shared" si="0"/>
        <v>0</v>
      </c>
    </row>
    <row r="6" spans="1:5" ht="17.5" customHeight="1">
      <c r="A6" s="19" t="s">
        <v>233</v>
      </c>
      <c r="B6" s="13" t="s">
        <v>14</v>
      </c>
      <c r="C6" s="13" t="s">
        <v>231</v>
      </c>
      <c r="D6" s="11"/>
      <c r="E6" s="14">
        <f t="shared" si="0"/>
        <v>0</v>
      </c>
    </row>
    <row r="7" spans="1:5" ht="17.5" customHeight="1">
      <c r="A7" s="19" t="s">
        <v>234</v>
      </c>
      <c r="B7" s="13" t="s">
        <v>14</v>
      </c>
      <c r="C7" s="13" t="s">
        <v>231</v>
      </c>
      <c r="D7" s="11"/>
      <c r="E7" s="14">
        <f t="shared" si="0"/>
        <v>0</v>
      </c>
    </row>
    <row r="8" spans="1:5" ht="17.5" customHeight="1">
      <c r="A8" s="19" t="s">
        <v>235</v>
      </c>
      <c r="B8" s="13" t="s">
        <v>14</v>
      </c>
      <c r="C8" s="13" t="s">
        <v>231</v>
      </c>
      <c r="D8" s="11"/>
      <c r="E8" s="14">
        <f t="shared" si="0"/>
        <v>0</v>
      </c>
    </row>
    <row r="9" spans="1:5" ht="17.5" customHeight="1">
      <c r="A9" s="20" t="s">
        <v>236</v>
      </c>
      <c r="B9" s="13" t="s">
        <v>14</v>
      </c>
      <c r="C9" s="13" t="s">
        <v>231</v>
      </c>
      <c r="D9" s="11"/>
      <c r="E9" s="14">
        <f t="shared" si="0"/>
        <v>0</v>
      </c>
    </row>
    <row r="10" spans="1:5" ht="17.649999999999999" customHeight="1">
      <c r="A10" s="30"/>
      <c r="B10" s="11"/>
      <c r="C10" s="11"/>
      <c r="D10" s="11"/>
      <c r="E10" s="11"/>
    </row>
    <row r="11" spans="1:5" ht="17.649999999999999" customHeight="1">
      <c r="A11" s="16" t="s">
        <v>23</v>
      </c>
      <c r="B11" s="11"/>
      <c r="C11" s="11"/>
      <c r="D11" s="11"/>
      <c r="E11" s="11"/>
    </row>
    <row r="12" spans="1:5" ht="17.5" customHeight="1">
      <c r="A12" s="19" t="s">
        <v>237</v>
      </c>
      <c r="B12" s="13" t="s">
        <v>14</v>
      </c>
      <c r="C12" s="13" t="s">
        <v>231</v>
      </c>
      <c r="D12" s="11"/>
      <c r="E12" s="14">
        <f t="shared" ref="E12:E21" si="1">IF(D12="V",1,0)</f>
        <v>0</v>
      </c>
    </row>
    <row r="13" spans="1:5" ht="17.5" customHeight="1">
      <c r="A13" s="19" t="s">
        <v>238</v>
      </c>
      <c r="B13" s="13" t="s">
        <v>14</v>
      </c>
      <c r="C13" s="13" t="s">
        <v>231</v>
      </c>
      <c r="D13" s="11"/>
      <c r="E13" s="14">
        <f t="shared" si="1"/>
        <v>0</v>
      </c>
    </row>
    <row r="14" spans="1:5" ht="17.5" customHeight="1">
      <c r="A14" s="19" t="s">
        <v>184</v>
      </c>
      <c r="B14" s="13" t="s">
        <v>14</v>
      </c>
      <c r="C14" s="13" t="s">
        <v>231</v>
      </c>
      <c r="D14" s="11"/>
      <c r="E14" s="14">
        <f t="shared" si="1"/>
        <v>0</v>
      </c>
    </row>
    <row r="15" spans="1:5" ht="17.5" customHeight="1">
      <c r="A15" s="19" t="s">
        <v>239</v>
      </c>
      <c r="B15" s="13" t="s">
        <v>14</v>
      </c>
      <c r="C15" s="13" t="s">
        <v>231</v>
      </c>
      <c r="D15" s="11"/>
      <c r="E15" s="14">
        <f t="shared" si="1"/>
        <v>0</v>
      </c>
    </row>
    <row r="16" spans="1:5" ht="17.5" customHeight="1">
      <c r="A16" s="19" t="s">
        <v>240</v>
      </c>
      <c r="B16" s="13" t="s">
        <v>14</v>
      </c>
      <c r="C16" s="13" t="s">
        <v>231</v>
      </c>
      <c r="D16" s="11"/>
      <c r="E16" s="14">
        <f t="shared" si="1"/>
        <v>0</v>
      </c>
    </row>
    <row r="17" spans="1:5" ht="17.5" customHeight="1">
      <c r="A17" s="19" t="s">
        <v>241</v>
      </c>
      <c r="B17" s="13" t="s">
        <v>14</v>
      </c>
      <c r="C17" s="13" t="s">
        <v>231</v>
      </c>
      <c r="D17" s="11"/>
      <c r="E17" s="14">
        <f t="shared" si="1"/>
        <v>0</v>
      </c>
    </row>
    <row r="18" spans="1:5" ht="17.5" customHeight="1">
      <c r="A18" s="19" t="s">
        <v>242</v>
      </c>
      <c r="B18" s="13" t="s">
        <v>14</v>
      </c>
      <c r="C18" s="13" t="s">
        <v>231</v>
      </c>
      <c r="D18" s="11"/>
      <c r="E18" s="14">
        <f t="shared" si="1"/>
        <v>0</v>
      </c>
    </row>
    <row r="19" spans="1:5" ht="17.5" customHeight="1">
      <c r="A19" s="19" t="s">
        <v>243</v>
      </c>
      <c r="B19" s="13" t="s">
        <v>14</v>
      </c>
      <c r="C19" s="13" t="s">
        <v>231</v>
      </c>
      <c r="D19" s="11"/>
      <c r="E19" s="14">
        <f t="shared" si="1"/>
        <v>0</v>
      </c>
    </row>
    <row r="20" spans="1:5" ht="17.5" customHeight="1">
      <c r="A20" s="19" t="s">
        <v>244</v>
      </c>
      <c r="B20" s="13" t="s">
        <v>14</v>
      </c>
      <c r="C20" s="13" t="s">
        <v>231</v>
      </c>
      <c r="D20" s="11"/>
      <c r="E20" s="14">
        <f t="shared" si="1"/>
        <v>0</v>
      </c>
    </row>
    <row r="21" spans="1:5" ht="17.5" customHeight="1">
      <c r="A21" s="19" t="s">
        <v>245</v>
      </c>
      <c r="B21" s="13" t="s">
        <v>14</v>
      </c>
      <c r="C21" s="13" t="s">
        <v>231</v>
      </c>
      <c r="D21" s="11"/>
      <c r="E21" s="14">
        <f t="shared" si="1"/>
        <v>0</v>
      </c>
    </row>
    <row r="22" spans="1:5" ht="13.5" customHeight="1">
      <c r="A22" s="31"/>
      <c r="B22" s="11"/>
      <c r="C22" s="11"/>
      <c r="D22" s="11"/>
      <c r="E22" s="11"/>
    </row>
    <row r="23" spans="1:5" ht="13.5" customHeight="1">
      <c r="A23" s="31"/>
      <c r="B23" s="11"/>
      <c r="C23" s="11"/>
      <c r="D23" s="11"/>
      <c r="E23" s="11"/>
    </row>
    <row r="24" spans="1:5" ht="13.5" customHeight="1">
      <c r="A24" s="32"/>
      <c r="B24" s="11"/>
      <c r="C24" s="11"/>
      <c r="D24" s="11"/>
      <c r="E24" s="11"/>
    </row>
    <row r="25" spans="1:5" ht="17.649999999999999" customHeight="1">
      <c r="A25" s="16" t="s">
        <v>37</v>
      </c>
      <c r="B25" s="11"/>
      <c r="C25" s="11"/>
      <c r="D25" s="11"/>
      <c r="E25" s="11"/>
    </row>
    <row r="26" spans="1:5" ht="17.5" customHeight="1">
      <c r="A26" s="19" t="s">
        <v>246</v>
      </c>
      <c r="B26" s="13" t="s">
        <v>14</v>
      </c>
      <c r="C26" s="13" t="s">
        <v>231</v>
      </c>
      <c r="D26" s="11"/>
      <c r="E26" s="14">
        <f t="shared" ref="E26:E32" si="2">IF(D26="V",1,0)</f>
        <v>0</v>
      </c>
    </row>
    <row r="27" spans="1:5" ht="17.5" customHeight="1">
      <c r="A27" s="19" t="s">
        <v>247</v>
      </c>
      <c r="B27" s="13" t="s">
        <v>14</v>
      </c>
      <c r="C27" s="13" t="s">
        <v>231</v>
      </c>
      <c r="D27" s="11"/>
      <c r="E27" s="14">
        <f t="shared" si="2"/>
        <v>0</v>
      </c>
    </row>
    <row r="28" spans="1:5" ht="17.5" customHeight="1">
      <c r="A28" s="19" t="s">
        <v>248</v>
      </c>
      <c r="B28" s="13" t="s">
        <v>14</v>
      </c>
      <c r="C28" s="13" t="s">
        <v>231</v>
      </c>
      <c r="D28" s="11"/>
      <c r="E28" s="14">
        <f t="shared" si="2"/>
        <v>0</v>
      </c>
    </row>
    <row r="29" spans="1:5" ht="17.5" customHeight="1">
      <c r="A29" s="19" t="s">
        <v>249</v>
      </c>
      <c r="B29" s="13" t="s">
        <v>14</v>
      </c>
      <c r="C29" s="13" t="s">
        <v>231</v>
      </c>
      <c r="D29" s="11"/>
      <c r="E29" s="14">
        <f t="shared" si="2"/>
        <v>0</v>
      </c>
    </row>
    <row r="30" spans="1:5" ht="17.5" customHeight="1">
      <c r="A30" s="19" t="s">
        <v>250</v>
      </c>
      <c r="B30" s="13" t="s">
        <v>14</v>
      </c>
      <c r="C30" s="13" t="s">
        <v>231</v>
      </c>
      <c r="D30" s="11"/>
      <c r="E30" s="14">
        <f t="shared" si="2"/>
        <v>0</v>
      </c>
    </row>
    <row r="31" spans="1:5" ht="17.5" customHeight="1">
      <c r="A31" s="19" t="s">
        <v>251</v>
      </c>
      <c r="B31" s="13" t="s">
        <v>14</v>
      </c>
      <c r="C31" s="13" t="s">
        <v>231</v>
      </c>
      <c r="D31" s="11"/>
      <c r="E31" s="14">
        <f t="shared" si="2"/>
        <v>0</v>
      </c>
    </row>
    <row r="32" spans="1:5" ht="17.5" customHeight="1">
      <c r="A32" s="19" t="s">
        <v>252</v>
      </c>
      <c r="B32" s="13" t="s">
        <v>14</v>
      </c>
      <c r="C32" s="13" t="s">
        <v>231</v>
      </c>
      <c r="D32" s="11"/>
      <c r="E32" s="14">
        <f t="shared" si="2"/>
        <v>0</v>
      </c>
    </row>
    <row r="33" spans="1:5" ht="17.5" customHeight="1">
      <c r="A33" s="21"/>
      <c r="B33" s="11"/>
      <c r="C33" s="11"/>
      <c r="D33" s="11"/>
      <c r="E33" s="11"/>
    </row>
    <row r="34" spans="1:5" ht="17.5" customHeight="1">
      <c r="A34" s="22"/>
      <c r="B34" s="11"/>
      <c r="C34" s="11"/>
      <c r="D34" s="11"/>
      <c r="E34" s="11"/>
    </row>
    <row r="35" spans="1:5" ht="17.649999999999999" customHeight="1">
      <c r="A35" s="16" t="s">
        <v>59</v>
      </c>
      <c r="B35" s="11"/>
      <c r="C35" s="11"/>
      <c r="D35" s="11"/>
      <c r="E35" s="11"/>
    </row>
    <row r="36" spans="1:5" ht="17.5" customHeight="1">
      <c r="A36" s="19" t="s">
        <v>253</v>
      </c>
      <c r="B36" s="13" t="s">
        <v>14</v>
      </c>
      <c r="C36" s="13" t="s">
        <v>231</v>
      </c>
      <c r="D36" s="11"/>
      <c r="E36" s="14">
        <f>IF(D36="V",1,0)</f>
        <v>0</v>
      </c>
    </row>
    <row r="37" spans="1:5" ht="17.5" customHeight="1">
      <c r="A37" s="19" t="s">
        <v>254</v>
      </c>
      <c r="B37" s="13" t="s">
        <v>14</v>
      </c>
      <c r="C37" s="13" t="s">
        <v>231</v>
      </c>
      <c r="D37" s="11"/>
      <c r="E37" s="14">
        <f>IF(D37="V",1,0)</f>
        <v>0</v>
      </c>
    </row>
    <row r="38" spans="1:5" ht="17.5" customHeight="1">
      <c r="A38" s="21"/>
      <c r="B38" s="11"/>
      <c r="C38" s="11"/>
      <c r="D38" s="11"/>
      <c r="E38" s="11"/>
    </row>
    <row r="39" spans="1:5" ht="17.5" customHeight="1">
      <c r="A39" s="21"/>
      <c r="B39" s="11"/>
      <c r="C39" s="11"/>
      <c r="D39" s="11"/>
      <c r="E39" s="11"/>
    </row>
    <row r="40" spans="1:5" ht="17.5" customHeight="1">
      <c r="A40" s="19" t="s">
        <v>255</v>
      </c>
      <c r="B40" s="11"/>
      <c r="C40" s="11"/>
      <c r="D40" s="11"/>
      <c r="E40" s="14">
        <f>SUM(E4:E37)</f>
        <v>0</v>
      </c>
    </row>
    <row r="41" spans="1:5" ht="17.5" customHeight="1">
      <c r="A41" s="21"/>
      <c r="B41" s="11"/>
      <c r="C41" s="11"/>
      <c r="D41" s="11"/>
      <c r="E41" s="11"/>
    </row>
    <row r="42" spans="1:5" ht="17.5" customHeight="1">
      <c r="A42" s="22"/>
      <c r="B42" s="23"/>
      <c r="C42" s="23"/>
      <c r="D42" s="23"/>
      <c r="E42" s="23"/>
    </row>
    <row r="43" spans="1:5" ht="13.5" customHeight="1">
      <c r="A43" s="34" t="s">
        <v>68</v>
      </c>
      <c r="B43" s="35"/>
      <c r="C43" s="35"/>
      <c r="D43" s="35"/>
      <c r="E43" s="35"/>
    </row>
    <row r="44" spans="1:5" ht="13.5" customHeight="1">
      <c r="A44" s="6" t="s">
        <v>7</v>
      </c>
      <c r="B44" s="6" t="s">
        <v>8</v>
      </c>
      <c r="C44" s="6" t="s">
        <v>9</v>
      </c>
      <c r="D44" s="6" t="s">
        <v>10</v>
      </c>
      <c r="E44" s="6" t="s">
        <v>11</v>
      </c>
    </row>
    <row r="45" spans="1:5" ht="17.649999999999999" customHeight="1">
      <c r="A45" s="7" t="s">
        <v>12</v>
      </c>
      <c r="B45" s="8"/>
      <c r="C45" s="8"/>
      <c r="D45" s="9"/>
      <c r="E45" s="8"/>
    </row>
    <row r="46" spans="1:5" ht="17.5" customHeight="1">
      <c r="A46" s="24" t="s">
        <v>256</v>
      </c>
      <c r="B46" s="10" t="s">
        <v>68</v>
      </c>
      <c r="C46" s="10" t="s">
        <v>231</v>
      </c>
      <c r="D46" s="11"/>
      <c r="E46" s="12">
        <f t="shared" ref="E46:E51" si="3">IF(D46="V",1,0)</f>
        <v>0</v>
      </c>
    </row>
    <row r="47" spans="1:5" ht="17.5" customHeight="1">
      <c r="A47" s="19" t="s">
        <v>257</v>
      </c>
      <c r="B47" s="13" t="s">
        <v>68</v>
      </c>
      <c r="C47" s="13" t="s">
        <v>231</v>
      </c>
      <c r="D47" s="11"/>
      <c r="E47" s="14">
        <f t="shared" si="3"/>
        <v>0</v>
      </c>
    </row>
    <row r="48" spans="1:5" ht="17.5" customHeight="1">
      <c r="A48" s="19" t="s">
        <v>258</v>
      </c>
      <c r="B48" s="13" t="s">
        <v>68</v>
      </c>
      <c r="C48" s="13" t="s">
        <v>231</v>
      </c>
      <c r="D48" s="11"/>
      <c r="E48" s="14">
        <f t="shared" si="3"/>
        <v>0</v>
      </c>
    </row>
    <row r="49" spans="1:5" ht="17.5" customHeight="1">
      <c r="A49" s="19" t="s">
        <v>259</v>
      </c>
      <c r="B49" s="13" t="s">
        <v>68</v>
      </c>
      <c r="C49" s="13" t="s">
        <v>231</v>
      </c>
      <c r="D49" s="11"/>
      <c r="E49" s="14">
        <f t="shared" si="3"/>
        <v>0</v>
      </c>
    </row>
    <row r="50" spans="1:5" ht="17.5" customHeight="1">
      <c r="A50" s="19" t="s">
        <v>260</v>
      </c>
      <c r="B50" s="13" t="s">
        <v>68</v>
      </c>
      <c r="C50" s="13" t="s">
        <v>231</v>
      </c>
      <c r="D50" s="11"/>
      <c r="E50" s="14">
        <f t="shared" si="3"/>
        <v>0</v>
      </c>
    </row>
    <row r="51" spans="1:5" ht="17.5" customHeight="1">
      <c r="A51" s="20" t="s">
        <v>261</v>
      </c>
      <c r="B51" s="13" t="s">
        <v>68</v>
      </c>
      <c r="C51" s="13" t="s">
        <v>231</v>
      </c>
      <c r="D51" s="11"/>
      <c r="E51" s="14">
        <f t="shared" si="3"/>
        <v>0</v>
      </c>
    </row>
    <row r="52" spans="1:5" ht="17.649999999999999" customHeight="1">
      <c r="A52" s="16" t="s">
        <v>23</v>
      </c>
      <c r="B52" s="11"/>
      <c r="C52" s="11"/>
      <c r="D52" s="11"/>
      <c r="E52" s="11"/>
    </row>
    <row r="53" spans="1:5" ht="17.5" customHeight="1">
      <c r="A53" s="19" t="s">
        <v>27</v>
      </c>
      <c r="B53" s="13" t="s">
        <v>68</v>
      </c>
      <c r="C53" s="13" t="s">
        <v>231</v>
      </c>
      <c r="D53" s="11"/>
      <c r="E53" s="14">
        <f t="shared" ref="E53:E59" si="4">IF(D53="V",1,0)</f>
        <v>0</v>
      </c>
    </row>
    <row r="54" spans="1:5" ht="17.5" customHeight="1">
      <c r="A54" s="19" t="s">
        <v>262</v>
      </c>
      <c r="B54" s="13" t="s">
        <v>68</v>
      </c>
      <c r="C54" s="13" t="s">
        <v>231</v>
      </c>
      <c r="D54" s="11"/>
      <c r="E54" s="14">
        <f t="shared" si="4"/>
        <v>0</v>
      </c>
    </row>
    <row r="55" spans="1:5" ht="17.5" customHeight="1">
      <c r="A55" s="19" t="s">
        <v>263</v>
      </c>
      <c r="B55" s="13" t="s">
        <v>68</v>
      </c>
      <c r="C55" s="13" t="s">
        <v>231</v>
      </c>
      <c r="D55" s="11"/>
      <c r="E55" s="14">
        <f t="shared" si="4"/>
        <v>0</v>
      </c>
    </row>
    <row r="56" spans="1:5" ht="17.5" customHeight="1">
      <c r="A56" s="19" t="s">
        <v>264</v>
      </c>
      <c r="B56" s="13" t="s">
        <v>68</v>
      </c>
      <c r="C56" s="13" t="s">
        <v>231</v>
      </c>
      <c r="D56" s="11"/>
      <c r="E56" s="14">
        <f t="shared" si="4"/>
        <v>0</v>
      </c>
    </row>
    <row r="57" spans="1:5" ht="17.5" customHeight="1">
      <c r="A57" s="19" t="s">
        <v>265</v>
      </c>
      <c r="B57" s="13" t="s">
        <v>68</v>
      </c>
      <c r="C57" s="13" t="s">
        <v>231</v>
      </c>
      <c r="D57" s="11"/>
      <c r="E57" s="14">
        <f t="shared" si="4"/>
        <v>0</v>
      </c>
    </row>
    <row r="58" spans="1:5" ht="17.5" customHeight="1">
      <c r="A58" s="19" t="s">
        <v>266</v>
      </c>
      <c r="B58" s="13" t="s">
        <v>68</v>
      </c>
      <c r="C58" s="13" t="s">
        <v>231</v>
      </c>
      <c r="D58" s="11"/>
      <c r="E58" s="14">
        <f t="shared" si="4"/>
        <v>0</v>
      </c>
    </row>
    <row r="59" spans="1:5" ht="17.5" customHeight="1">
      <c r="A59" s="19" t="s">
        <v>267</v>
      </c>
      <c r="B59" s="13" t="s">
        <v>68</v>
      </c>
      <c r="C59" s="13" t="s">
        <v>231</v>
      </c>
      <c r="D59" s="11"/>
      <c r="E59" s="14">
        <f t="shared" si="4"/>
        <v>0</v>
      </c>
    </row>
    <row r="60" spans="1:5" ht="17.5" customHeight="1">
      <c r="A60" s="22"/>
      <c r="B60" s="11"/>
      <c r="C60" s="11"/>
      <c r="D60" s="11"/>
      <c r="E60" s="11"/>
    </row>
    <row r="61" spans="1:5" ht="17.649999999999999" customHeight="1">
      <c r="A61" s="16" t="s">
        <v>37</v>
      </c>
      <c r="B61" s="11"/>
      <c r="C61" s="11"/>
      <c r="D61" s="11"/>
      <c r="E61" s="11"/>
    </row>
    <row r="62" spans="1:5" ht="17.5" customHeight="1">
      <c r="A62" s="19" t="s">
        <v>268</v>
      </c>
      <c r="B62" s="13" t="s">
        <v>68</v>
      </c>
      <c r="C62" s="13" t="s">
        <v>231</v>
      </c>
      <c r="D62" s="11"/>
      <c r="E62" s="14">
        <f t="shared" ref="E62:E69" si="5">IF(D62="V",1,0)</f>
        <v>0</v>
      </c>
    </row>
    <row r="63" spans="1:5" ht="17.5" customHeight="1">
      <c r="A63" s="19" t="s">
        <v>269</v>
      </c>
      <c r="B63" s="13" t="s">
        <v>68</v>
      </c>
      <c r="C63" s="13" t="s">
        <v>231</v>
      </c>
      <c r="D63" s="11"/>
      <c r="E63" s="14">
        <f t="shared" si="5"/>
        <v>0</v>
      </c>
    </row>
    <row r="64" spans="1:5" ht="17.5" customHeight="1">
      <c r="A64" s="19" t="s">
        <v>270</v>
      </c>
      <c r="B64" s="13" t="s">
        <v>68</v>
      </c>
      <c r="C64" s="13" t="s">
        <v>231</v>
      </c>
      <c r="D64" s="11"/>
      <c r="E64" s="14">
        <f t="shared" si="5"/>
        <v>0</v>
      </c>
    </row>
    <row r="65" spans="1:5" ht="17.5" customHeight="1">
      <c r="A65" s="19" t="s">
        <v>271</v>
      </c>
      <c r="B65" s="13" t="s">
        <v>68</v>
      </c>
      <c r="C65" s="13" t="s">
        <v>231</v>
      </c>
      <c r="D65" s="11"/>
      <c r="E65" s="14">
        <f t="shared" si="5"/>
        <v>0</v>
      </c>
    </row>
    <row r="66" spans="1:5" ht="17.5" customHeight="1">
      <c r="A66" s="19" t="s">
        <v>272</v>
      </c>
      <c r="B66" s="13" t="s">
        <v>68</v>
      </c>
      <c r="C66" s="13" t="s">
        <v>231</v>
      </c>
      <c r="D66" s="11"/>
      <c r="E66" s="14">
        <f t="shared" si="5"/>
        <v>0</v>
      </c>
    </row>
    <row r="67" spans="1:5" ht="17.5" customHeight="1">
      <c r="A67" s="19" t="s">
        <v>273</v>
      </c>
      <c r="B67" s="13" t="s">
        <v>68</v>
      </c>
      <c r="C67" s="13" t="s">
        <v>231</v>
      </c>
      <c r="D67" s="11"/>
      <c r="E67" s="14">
        <f t="shared" si="5"/>
        <v>0</v>
      </c>
    </row>
    <row r="68" spans="1:5" ht="17.5" customHeight="1">
      <c r="A68" s="19" t="s">
        <v>274</v>
      </c>
      <c r="B68" s="13" t="s">
        <v>68</v>
      </c>
      <c r="C68" s="13" t="s">
        <v>231</v>
      </c>
      <c r="D68" s="11"/>
      <c r="E68" s="14">
        <f t="shared" si="5"/>
        <v>0</v>
      </c>
    </row>
    <row r="69" spans="1:5" ht="17.5" customHeight="1">
      <c r="A69" s="20" t="s">
        <v>275</v>
      </c>
      <c r="B69" s="13" t="s">
        <v>68</v>
      </c>
      <c r="C69" s="13" t="s">
        <v>231</v>
      </c>
      <c r="D69" s="11"/>
      <c r="E69" s="14">
        <f t="shared" si="5"/>
        <v>0</v>
      </c>
    </row>
    <row r="70" spans="1:5" ht="17.5" customHeight="1">
      <c r="A70" s="33"/>
      <c r="B70" s="11"/>
      <c r="C70" s="11"/>
      <c r="D70" s="11"/>
      <c r="E70" s="11"/>
    </row>
    <row r="71" spans="1:5" ht="17.649999999999999" customHeight="1">
      <c r="A71" s="16" t="s">
        <v>59</v>
      </c>
      <c r="B71" s="11"/>
      <c r="C71" s="11"/>
      <c r="D71" s="11"/>
      <c r="E71" s="14">
        <f>IF(D71="V",1,0)</f>
        <v>0</v>
      </c>
    </row>
    <row r="72" spans="1:5" ht="17.5" customHeight="1">
      <c r="A72" s="19" t="s">
        <v>276</v>
      </c>
      <c r="B72" s="13" t="s">
        <v>68</v>
      </c>
      <c r="C72" s="13" t="s">
        <v>231</v>
      </c>
      <c r="D72" s="11"/>
      <c r="E72" s="14">
        <f>IF(D72="V",1,0)</f>
        <v>0</v>
      </c>
    </row>
    <row r="73" spans="1:5" ht="17.5" customHeight="1">
      <c r="A73" s="19" t="s">
        <v>277</v>
      </c>
      <c r="B73" s="13" t="s">
        <v>68</v>
      </c>
      <c r="C73" s="13" t="s">
        <v>231</v>
      </c>
      <c r="D73" s="11"/>
      <c r="E73" s="14">
        <f>IF(D73="V",1,0)</f>
        <v>0</v>
      </c>
    </row>
    <row r="74" spans="1:5" ht="17.5" customHeight="1">
      <c r="A74" s="19" t="s">
        <v>278</v>
      </c>
      <c r="B74" s="13" t="s">
        <v>68</v>
      </c>
      <c r="C74" s="13" t="s">
        <v>231</v>
      </c>
      <c r="D74" s="11"/>
      <c r="E74" s="14">
        <f>IF(D74="V",1,0)</f>
        <v>0</v>
      </c>
    </row>
    <row r="75" spans="1:5" ht="17.5" customHeight="1">
      <c r="A75" s="19" t="s">
        <v>279</v>
      </c>
      <c r="B75" s="13" t="s">
        <v>68</v>
      </c>
      <c r="C75" s="13" t="s">
        <v>231</v>
      </c>
      <c r="D75" s="11"/>
      <c r="E75" s="14">
        <f>IF(D75="V",1,0)</f>
        <v>0</v>
      </c>
    </row>
    <row r="76" spans="1:5" ht="17.5" customHeight="1">
      <c r="A76" s="21"/>
      <c r="B76" s="11"/>
      <c r="C76" s="11"/>
      <c r="D76" s="11"/>
      <c r="E76" s="11"/>
    </row>
    <row r="77" spans="1:5" ht="17.5" customHeight="1">
      <c r="A77" s="19" t="s">
        <v>120</v>
      </c>
      <c r="B77" s="11"/>
      <c r="C77" s="11"/>
      <c r="D77" s="11"/>
      <c r="E77" s="14">
        <f>SUM(E46:E75)</f>
        <v>0</v>
      </c>
    </row>
    <row r="78" spans="1:5" ht="17.5" customHeight="1">
      <c r="A78" s="21"/>
      <c r="B78" s="11"/>
      <c r="C78" s="11"/>
      <c r="D78" s="11"/>
      <c r="E78" s="11"/>
    </row>
    <row r="79" spans="1:5" ht="17.5" customHeight="1">
      <c r="A79" s="22"/>
      <c r="B79" s="23"/>
      <c r="C79" s="23"/>
      <c r="D79" s="23"/>
      <c r="E79" s="23"/>
    </row>
    <row r="80" spans="1:5" ht="13.5" customHeight="1">
      <c r="A80" s="34" t="s">
        <v>122</v>
      </c>
      <c r="B80" s="35"/>
      <c r="C80" s="35"/>
      <c r="D80" s="35"/>
      <c r="E80" s="35"/>
    </row>
    <row r="81" spans="1:5" ht="13.5" customHeight="1">
      <c r="A81" s="6" t="s">
        <v>7</v>
      </c>
      <c r="B81" s="6" t="s">
        <v>8</v>
      </c>
      <c r="C81" s="6" t="s">
        <v>9</v>
      </c>
      <c r="D81" s="6" t="s">
        <v>10</v>
      </c>
      <c r="E81" s="6" t="s">
        <v>11</v>
      </c>
    </row>
    <row r="82" spans="1:5" ht="17.649999999999999" customHeight="1">
      <c r="A82" s="7" t="s">
        <v>12</v>
      </c>
      <c r="B82" s="8"/>
      <c r="C82" s="8"/>
      <c r="D82" s="9"/>
      <c r="E82" s="8"/>
    </row>
    <row r="83" spans="1:5" ht="17.5" customHeight="1">
      <c r="A83" s="24" t="s">
        <v>280</v>
      </c>
      <c r="B83" s="10" t="s">
        <v>122</v>
      </c>
      <c r="C83" s="10" t="s">
        <v>281</v>
      </c>
      <c r="D83" s="11"/>
      <c r="E83" s="12">
        <f t="shared" ref="E83:E106" si="6">IF(D83="V",1,0)</f>
        <v>0</v>
      </c>
    </row>
    <row r="84" spans="1:5" ht="17.5" customHeight="1">
      <c r="A84" s="19" t="s">
        <v>282</v>
      </c>
      <c r="B84" s="13" t="s">
        <v>122</v>
      </c>
      <c r="C84" s="13" t="s">
        <v>281</v>
      </c>
      <c r="D84" s="11"/>
      <c r="E84" s="14">
        <f t="shared" si="6"/>
        <v>0</v>
      </c>
    </row>
    <row r="85" spans="1:5" ht="17.5" customHeight="1">
      <c r="A85" s="20" t="s">
        <v>283</v>
      </c>
      <c r="B85" s="13" t="s">
        <v>122</v>
      </c>
      <c r="C85" s="13" t="s">
        <v>281</v>
      </c>
      <c r="D85" s="11"/>
      <c r="E85" s="14">
        <f t="shared" si="6"/>
        <v>0</v>
      </c>
    </row>
    <row r="86" spans="1:5" ht="17.5" customHeight="1">
      <c r="A86" s="25" t="s">
        <v>284</v>
      </c>
      <c r="B86" s="13" t="s">
        <v>122</v>
      </c>
      <c r="C86" s="13" t="s">
        <v>281</v>
      </c>
      <c r="D86" s="11"/>
      <c r="E86" s="14">
        <f t="shared" si="6"/>
        <v>0</v>
      </c>
    </row>
    <row r="87" spans="1:5" ht="17.5" customHeight="1">
      <c r="A87" s="25" t="s">
        <v>285</v>
      </c>
      <c r="B87" s="13" t="s">
        <v>122</v>
      </c>
      <c r="C87" s="13" t="s">
        <v>281</v>
      </c>
      <c r="D87" s="11"/>
      <c r="E87" s="14">
        <f t="shared" si="6"/>
        <v>0</v>
      </c>
    </row>
    <row r="88" spans="1:5" ht="17.5" customHeight="1">
      <c r="A88" s="25" t="s">
        <v>286</v>
      </c>
      <c r="B88" s="13" t="s">
        <v>122</v>
      </c>
      <c r="C88" s="13" t="s">
        <v>281</v>
      </c>
      <c r="D88" s="11"/>
      <c r="E88" s="14">
        <f t="shared" si="6"/>
        <v>0</v>
      </c>
    </row>
    <row r="89" spans="1:5" ht="17.5" customHeight="1">
      <c r="A89" s="24" t="s">
        <v>287</v>
      </c>
      <c r="B89" s="13" t="s">
        <v>122</v>
      </c>
      <c r="C89" s="13" t="s">
        <v>281</v>
      </c>
      <c r="D89" s="11"/>
      <c r="E89" s="14">
        <f t="shared" si="6"/>
        <v>0</v>
      </c>
    </row>
    <row r="90" spans="1:5" ht="17.5" customHeight="1">
      <c r="A90" s="20" t="s">
        <v>288</v>
      </c>
      <c r="B90" s="13" t="s">
        <v>122</v>
      </c>
      <c r="C90" s="13" t="s">
        <v>281</v>
      </c>
      <c r="D90" s="11"/>
      <c r="E90" s="14">
        <f t="shared" si="6"/>
        <v>0</v>
      </c>
    </row>
    <row r="91" spans="1:5" ht="17.649999999999999" customHeight="1">
      <c r="A91" s="16" t="s">
        <v>23</v>
      </c>
      <c r="B91" s="11"/>
      <c r="C91" s="11"/>
      <c r="D91" s="11"/>
      <c r="E91" s="14">
        <f t="shared" si="6"/>
        <v>0</v>
      </c>
    </row>
    <row r="92" spans="1:5" ht="17.5" customHeight="1">
      <c r="A92" s="19" t="s">
        <v>289</v>
      </c>
      <c r="B92" s="13" t="s">
        <v>122</v>
      </c>
      <c r="C92" s="13" t="s">
        <v>281</v>
      </c>
      <c r="D92" s="11"/>
      <c r="E92" s="14">
        <f t="shared" si="6"/>
        <v>0</v>
      </c>
    </row>
    <row r="93" spans="1:5" ht="17.5" customHeight="1">
      <c r="A93" s="19" t="s">
        <v>290</v>
      </c>
      <c r="B93" s="13" t="s">
        <v>122</v>
      </c>
      <c r="C93" s="13" t="s">
        <v>281</v>
      </c>
      <c r="D93" s="11"/>
      <c r="E93" s="14">
        <f t="shared" si="6"/>
        <v>0</v>
      </c>
    </row>
    <row r="94" spans="1:5" ht="17.5" customHeight="1">
      <c r="A94" s="19" t="s">
        <v>291</v>
      </c>
      <c r="B94" s="13" t="s">
        <v>122</v>
      </c>
      <c r="C94" s="13" t="s">
        <v>281</v>
      </c>
      <c r="D94" s="11"/>
      <c r="E94" s="14">
        <f t="shared" si="6"/>
        <v>0</v>
      </c>
    </row>
    <row r="95" spans="1:5" ht="17.5" customHeight="1">
      <c r="A95" s="19" t="s">
        <v>292</v>
      </c>
      <c r="B95" s="13" t="s">
        <v>122</v>
      </c>
      <c r="C95" s="13" t="s">
        <v>281</v>
      </c>
      <c r="D95" s="11"/>
      <c r="E95" s="14">
        <f t="shared" si="6"/>
        <v>0</v>
      </c>
    </row>
    <row r="96" spans="1:5" ht="17.5" customHeight="1">
      <c r="A96" s="19" t="s">
        <v>293</v>
      </c>
      <c r="B96" s="13" t="s">
        <v>122</v>
      </c>
      <c r="C96" s="13" t="s">
        <v>281</v>
      </c>
      <c r="D96" s="11"/>
      <c r="E96" s="14">
        <f t="shared" si="6"/>
        <v>0</v>
      </c>
    </row>
    <row r="97" spans="1:5" ht="17.5" customHeight="1">
      <c r="A97" s="20" t="s">
        <v>294</v>
      </c>
      <c r="B97" s="13" t="s">
        <v>122</v>
      </c>
      <c r="C97" s="13" t="s">
        <v>281</v>
      </c>
      <c r="D97" s="11"/>
      <c r="E97" s="14">
        <f t="shared" si="6"/>
        <v>0</v>
      </c>
    </row>
    <row r="98" spans="1:5" ht="17.5" customHeight="1">
      <c r="A98" s="25" t="s">
        <v>295</v>
      </c>
      <c r="B98" s="13" t="s">
        <v>122</v>
      </c>
      <c r="C98" s="13" t="s">
        <v>281</v>
      </c>
      <c r="D98" s="11"/>
      <c r="E98" s="14">
        <f t="shared" si="6"/>
        <v>0</v>
      </c>
    </row>
    <row r="99" spans="1:5" ht="17.5" customHeight="1">
      <c r="A99" s="25" t="s">
        <v>296</v>
      </c>
      <c r="B99" s="13" t="s">
        <v>122</v>
      </c>
      <c r="C99" s="13" t="s">
        <v>281</v>
      </c>
      <c r="D99" s="11"/>
      <c r="E99" s="14">
        <f t="shared" si="6"/>
        <v>0</v>
      </c>
    </row>
    <row r="100" spans="1:5" ht="17.5" customHeight="1">
      <c r="A100" s="25" t="s">
        <v>297</v>
      </c>
      <c r="B100" s="13" t="s">
        <v>122</v>
      </c>
      <c r="C100" s="13" t="s">
        <v>281</v>
      </c>
      <c r="D100" s="11"/>
      <c r="E100" s="14">
        <f t="shared" si="6"/>
        <v>0</v>
      </c>
    </row>
    <row r="101" spans="1:5" ht="17.5" customHeight="1">
      <c r="A101" s="25" t="s">
        <v>298</v>
      </c>
      <c r="B101" s="13" t="s">
        <v>122</v>
      </c>
      <c r="C101" s="13" t="s">
        <v>281</v>
      </c>
      <c r="D101" s="11"/>
      <c r="E101" s="14">
        <f t="shared" si="6"/>
        <v>0</v>
      </c>
    </row>
    <row r="102" spans="1:5" ht="17.5" customHeight="1">
      <c r="A102" s="25" t="s">
        <v>299</v>
      </c>
      <c r="B102" s="13" t="s">
        <v>122</v>
      </c>
      <c r="C102" s="13" t="s">
        <v>281</v>
      </c>
      <c r="D102" s="11"/>
      <c r="E102" s="14">
        <f t="shared" si="6"/>
        <v>0</v>
      </c>
    </row>
    <row r="103" spans="1:5" ht="17.5" customHeight="1">
      <c r="A103" s="25" t="s">
        <v>300</v>
      </c>
      <c r="B103" s="13" t="s">
        <v>122</v>
      </c>
      <c r="C103" s="13" t="s">
        <v>281</v>
      </c>
      <c r="D103" s="11"/>
      <c r="E103" s="14">
        <f t="shared" si="6"/>
        <v>0</v>
      </c>
    </row>
    <row r="104" spans="1:5" ht="17.5" customHeight="1">
      <c r="A104" s="25" t="s">
        <v>301</v>
      </c>
      <c r="B104" s="13" t="s">
        <v>122</v>
      </c>
      <c r="C104" s="13" t="s">
        <v>281</v>
      </c>
      <c r="D104" s="11"/>
      <c r="E104" s="14">
        <f t="shared" si="6"/>
        <v>0</v>
      </c>
    </row>
    <row r="105" spans="1:5" ht="17.5" customHeight="1">
      <c r="A105" s="25" t="s">
        <v>302</v>
      </c>
      <c r="B105" s="13" t="s">
        <v>122</v>
      </c>
      <c r="C105" s="13" t="s">
        <v>281</v>
      </c>
      <c r="D105" s="11"/>
      <c r="E105" s="14">
        <f t="shared" si="6"/>
        <v>0</v>
      </c>
    </row>
    <row r="106" spans="1:5" ht="17.5" customHeight="1">
      <c r="A106" s="25" t="s">
        <v>303</v>
      </c>
      <c r="B106" s="13" t="s">
        <v>122</v>
      </c>
      <c r="C106" s="13" t="s">
        <v>281</v>
      </c>
      <c r="D106" s="11"/>
      <c r="E106" s="14">
        <f t="shared" si="6"/>
        <v>0</v>
      </c>
    </row>
    <row r="107" spans="1:5" ht="17.649999999999999" customHeight="1">
      <c r="A107" s="16" t="s">
        <v>37</v>
      </c>
      <c r="B107" s="11"/>
      <c r="C107" s="11"/>
      <c r="D107" s="11"/>
      <c r="E107" s="11"/>
    </row>
    <row r="108" spans="1:5" ht="17.5" customHeight="1">
      <c r="A108" s="19" t="s">
        <v>304</v>
      </c>
      <c r="B108" s="13" t="s">
        <v>122</v>
      </c>
      <c r="C108" s="13" t="s">
        <v>281</v>
      </c>
      <c r="D108" s="11"/>
      <c r="E108" s="14">
        <f t="shared" ref="E108:E119" si="7">IF(D108="V",1,0)</f>
        <v>0</v>
      </c>
    </row>
    <row r="109" spans="1:5" ht="17.5" customHeight="1">
      <c r="A109" s="19" t="s">
        <v>305</v>
      </c>
      <c r="B109" s="13" t="s">
        <v>122</v>
      </c>
      <c r="C109" s="13" t="s">
        <v>281</v>
      </c>
      <c r="D109" s="11"/>
      <c r="E109" s="14">
        <f t="shared" si="7"/>
        <v>0</v>
      </c>
    </row>
    <row r="110" spans="1:5" ht="17.5" customHeight="1">
      <c r="A110" s="19" t="s">
        <v>306</v>
      </c>
      <c r="B110" s="13" t="s">
        <v>122</v>
      </c>
      <c r="C110" s="13" t="s">
        <v>281</v>
      </c>
      <c r="D110" s="11"/>
      <c r="E110" s="14">
        <f t="shared" si="7"/>
        <v>0</v>
      </c>
    </row>
    <row r="111" spans="1:5" ht="17.5" customHeight="1">
      <c r="A111" s="19" t="s">
        <v>307</v>
      </c>
      <c r="B111" s="13" t="s">
        <v>122</v>
      </c>
      <c r="C111" s="13" t="s">
        <v>281</v>
      </c>
      <c r="D111" s="11"/>
      <c r="E111" s="14">
        <f t="shared" si="7"/>
        <v>0</v>
      </c>
    </row>
    <row r="112" spans="1:5" ht="17.5" customHeight="1">
      <c r="A112" s="19" t="s">
        <v>308</v>
      </c>
      <c r="B112" s="13" t="s">
        <v>122</v>
      </c>
      <c r="C112" s="13" t="s">
        <v>281</v>
      </c>
      <c r="D112" s="11"/>
      <c r="E112" s="14">
        <f t="shared" si="7"/>
        <v>0</v>
      </c>
    </row>
    <row r="113" spans="1:5" ht="17.5" customHeight="1">
      <c r="A113" s="19" t="s">
        <v>309</v>
      </c>
      <c r="B113" s="13" t="s">
        <v>122</v>
      </c>
      <c r="C113" s="13" t="s">
        <v>281</v>
      </c>
      <c r="D113" s="11"/>
      <c r="E113" s="14">
        <f t="shared" si="7"/>
        <v>0</v>
      </c>
    </row>
    <row r="114" spans="1:5" ht="17.5" customHeight="1">
      <c r="A114" s="19" t="s">
        <v>310</v>
      </c>
      <c r="B114" s="13" t="s">
        <v>122</v>
      </c>
      <c r="C114" s="13" t="s">
        <v>281</v>
      </c>
      <c r="D114" s="11"/>
      <c r="E114" s="14">
        <f t="shared" si="7"/>
        <v>0</v>
      </c>
    </row>
    <row r="115" spans="1:5" ht="17.5" customHeight="1">
      <c r="A115" s="19" t="s">
        <v>311</v>
      </c>
      <c r="B115" s="13" t="s">
        <v>122</v>
      </c>
      <c r="C115" s="13" t="s">
        <v>281</v>
      </c>
      <c r="D115" s="11"/>
      <c r="E115" s="14">
        <f t="shared" si="7"/>
        <v>0</v>
      </c>
    </row>
    <row r="116" spans="1:5" ht="17.5" customHeight="1">
      <c r="A116" s="20" t="s">
        <v>312</v>
      </c>
      <c r="B116" s="13" t="s">
        <v>122</v>
      </c>
      <c r="C116" s="13" t="s">
        <v>281</v>
      </c>
      <c r="D116" s="11"/>
      <c r="E116" s="14">
        <f t="shared" si="7"/>
        <v>0</v>
      </c>
    </row>
    <row r="117" spans="1:5" ht="17.5" customHeight="1">
      <c r="A117" s="25" t="s">
        <v>313</v>
      </c>
      <c r="B117" s="13" t="s">
        <v>122</v>
      </c>
      <c r="C117" s="13" t="s">
        <v>281</v>
      </c>
      <c r="D117" s="11"/>
      <c r="E117" s="14">
        <f t="shared" si="7"/>
        <v>0</v>
      </c>
    </row>
    <row r="118" spans="1:5" ht="17.5" customHeight="1">
      <c r="A118" s="25" t="s">
        <v>314</v>
      </c>
      <c r="B118" s="13" t="s">
        <v>122</v>
      </c>
      <c r="C118" s="13" t="s">
        <v>281</v>
      </c>
      <c r="D118" s="11"/>
      <c r="E118" s="14">
        <f t="shared" si="7"/>
        <v>0</v>
      </c>
    </row>
    <row r="119" spans="1:5" ht="17.5" customHeight="1">
      <c r="A119" s="25" t="s">
        <v>315</v>
      </c>
      <c r="B119" s="13" t="s">
        <v>122</v>
      </c>
      <c r="C119" s="13" t="s">
        <v>281</v>
      </c>
      <c r="D119" s="11"/>
      <c r="E119" s="14">
        <f t="shared" si="7"/>
        <v>0</v>
      </c>
    </row>
    <row r="120" spans="1:5" ht="17.649999999999999" customHeight="1">
      <c r="A120" s="16" t="s">
        <v>59</v>
      </c>
      <c r="B120" s="11"/>
      <c r="C120" s="11"/>
      <c r="D120" s="11"/>
      <c r="E120" s="11"/>
    </row>
    <row r="121" spans="1:5" ht="17.5" customHeight="1">
      <c r="A121" s="19" t="s">
        <v>316</v>
      </c>
      <c r="B121" s="13" t="s">
        <v>122</v>
      </c>
      <c r="C121" s="13" t="s">
        <v>281</v>
      </c>
      <c r="D121" s="11"/>
      <c r="E121" s="14">
        <f>IF(D121="V",1,0)</f>
        <v>0</v>
      </c>
    </row>
    <row r="122" spans="1:5" ht="17.5" customHeight="1">
      <c r="A122" s="19" t="s">
        <v>317</v>
      </c>
      <c r="B122" s="13" t="s">
        <v>122</v>
      </c>
      <c r="C122" s="13" t="s">
        <v>281</v>
      </c>
      <c r="D122" s="11"/>
      <c r="E122" s="14">
        <f>IF(D122="V",1,0)</f>
        <v>0</v>
      </c>
    </row>
    <row r="123" spans="1:5" ht="17.5" customHeight="1">
      <c r="A123" s="19" t="s">
        <v>318</v>
      </c>
      <c r="B123" s="13" t="s">
        <v>122</v>
      </c>
      <c r="C123" s="13" t="s">
        <v>281</v>
      </c>
      <c r="D123" s="11"/>
      <c r="E123" s="14">
        <f>IF(D123="V",1,0)</f>
        <v>0</v>
      </c>
    </row>
    <row r="124" spans="1:5" ht="17.5" customHeight="1">
      <c r="A124" s="19" t="s">
        <v>319</v>
      </c>
      <c r="B124" s="13" t="s">
        <v>122</v>
      </c>
      <c r="C124" s="13" t="s">
        <v>281</v>
      </c>
      <c r="D124" s="11"/>
      <c r="E124" s="14">
        <f>IF(D124="V",1,0)</f>
        <v>0</v>
      </c>
    </row>
    <row r="125" spans="1:5" ht="17.5" customHeight="1">
      <c r="A125" s="19" t="s">
        <v>320</v>
      </c>
      <c r="B125" s="13" t="s">
        <v>122</v>
      </c>
      <c r="C125" s="13" t="s">
        <v>281</v>
      </c>
      <c r="D125" s="11"/>
      <c r="E125" s="14">
        <f>IF(D125="V",1,0)</f>
        <v>0</v>
      </c>
    </row>
    <row r="126" spans="1:5" ht="17.5" customHeight="1">
      <c r="A126" s="21"/>
      <c r="B126" s="11"/>
      <c r="C126" s="11"/>
      <c r="D126" s="11"/>
      <c r="E126" s="11"/>
    </row>
    <row r="127" spans="1:5" ht="17.5" customHeight="1">
      <c r="A127" s="19" t="s">
        <v>173</v>
      </c>
      <c r="B127" s="11"/>
      <c r="C127" s="11"/>
      <c r="D127" s="11"/>
      <c r="E127" s="14">
        <f>SUM(E83:E125)</f>
        <v>0</v>
      </c>
    </row>
    <row r="128" spans="1:5" ht="17.5" customHeight="1">
      <c r="A128" s="21"/>
      <c r="B128" s="11"/>
      <c r="C128" s="11"/>
      <c r="D128" s="11"/>
      <c r="E128" s="11"/>
    </row>
    <row r="129" spans="1:5" ht="17.5" customHeight="1">
      <c r="A129" s="22"/>
      <c r="B129" s="23"/>
      <c r="C129" s="23"/>
      <c r="D129" s="23"/>
      <c r="E129" s="23"/>
    </row>
    <row r="130" spans="1:5" ht="13.5" customHeight="1">
      <c r="A130" s="34" t="s">
        <v>321</v>
      </c>
      <c r="B130" s="35"/>
      <c r="C130" s="35"/>
      <c r="D130" s="35"/>
      <c r="E130" s="35"/>
    </row>
    <row r="131" spans="1:5" ht="13.5" customHeight="1">
      <c r="A131" s="6" t="s">
        <v>7</v>
      </c>
      <c r="B131" s="6" t="s">
        <v>8</v>
      </c>
      <c r="C131" s="6" t="s">
        <v>9</v>
      </c>
      <c r="D131" s="6" t="s">
        <v>10</v>
      </c>
      <c r="E131" s="6" t="s">
        <v>11</v>
      </c>
    </row>
    <row r="132" spans="1:5" ht="17.649999999999999" customHeight="1">
      <c r="A132" s="7" t="s">
        <v>12</v>
      </c>
      <c r="B132" s="8"/>
      <c r="C132" s="8"/>
      <c r="D132" s="9"/>
      <c r="E132" s="8"/>
    </row>
    <row r="133" spans="1:5" ht="17.5" customHeight="1">
      <c r="A133" s="24" t="s">
        <v>322</v>
      </c>
      <c r="B133" s="10" t="s">
        <v>175</v>
      </c>
      <c r="C133" s="10" t="s">
        <v>323</v>
      </c>
      <c r="D133" s="11"/>
      <c r="E133" s="12">
        <f>IF(D133="V",1,0)</f>
        <v>0</v>
      </c>
    </row>
    <row r="134" spans="1:5" ht="17.5" customHeight="1">
      <c r="A134" s="19" t="s">
        <v>324</v>
      </c>
      <c r="B134" s="13" t="s">
        <v>175</v>
      </c>
      <c r="C134" s="13" t="s">
        <v>323</v>
      </c>
      <c r="D134" s="11"/>
      <c r="E134" s="14">
        <f>IF(D134="V",1,0)</f>
        <v>0</v>
      </c>
    </row>
    <row r="135" spans="1:5" ht="17.5" customHeight="1">
      <c r="A135" s="19" t="s">
        <v>325</v>
      </c>
      <c r="B135" s="13" t="s">
        <v>175</v>
      </c>
      <c r="C135" s="13" t="s">
        <v>323</v>
      </c>
      <c r="D135" s="11"/>
      <c r="E135" s="14">
        <f>IF(D135="V",1,0)</f>
        <v>0</v>
      </c>
    </row>
    <row r="136" spans="1:5" ht="17.5" customHeight="1">
      <c r="A136" s="19" t="s">
        <v>326</v>
      </c>
      <c r="B136" s="13" t="s">
        <v>175</v>
      </c>
      <c r="C136" s="13" t="s">
        <v>323</v>
      </c>
      <c r="D136" s="11"/>
      <c r="E136" s="14">
        <f>IF(D136="V",1,0)</f>
        <v>0</v>
      </c>
    </row>
    <row r="137" spans="1:5" ht="17.5" customHeight="1">
      <c r="A137" s="22"/>
      <c r="B137" s="13" t="s">
        <v>175</v>
      </c>
      <c r="C137" s="13" t="s">
        <v>323</v>
      </c>
      <c r="D137" s="11"/>
      <c r="E137" s="14">
        <f>IF(D137="V",1,0)</f>
        <v>0</v>
      </c>
    </row>
    <row r="138" spans="1:5" ht="17.649999999999999" customHeight="1">
      <c r="A138" s="16" t="s">
        <v>23</v>
      </c>
      <c r="B138" s="11"/>
      <c r="C138" s="11"/>
      <c r="D138" s="11"/>
      <c r="E138" s="11"/>
    </row>
    <row r="139" spans="1:5" ht="17.5" customHeight="1">
      <c r="A139" s="19" t="s">
        <v>327</v>
      </c>
      <c r="B139" s="13" t="s">
        <v>175</v>
      </c>
      <c r="C139" s="13" t="s">
        <v>323</v>
      </c>
      <c r="D139" s="11"/>
      <c r="E139" s="14">
        <f t="shared" ref="E139:E146" si="8">IF(D139="V",1,0)</f>
        <v>0</v>
      </c>
    </row>
    <row r="140" spans="1:5" ht="17.5" customHeight="1">
      <c r="A140" s="19" t="s">
        <v>27</v>
      </c>
      <c r="B140" s="13" t="s">
        <v>175</v>
      </c>
      <c r="C140" s="13" t="s">
        <v>323</v>
      </c>
      <c r="D140" s="11"/>
      <c r="E140" s="14">
        <f t="shared" si="8"/>
        <v>0</v>
      </c>
    </row>
    <row r="141" spans="1:5" ht="17.5" customHeight="1">
      <c r="A141" s="19" t="s">
        <v>328</v>
      </c>
      <c r="B141" s="13" t="s">
        <v>175</v>
      </c>
      <c r="C141" s="13" t="s">
        <v>323</v>
      </c>
      <c r="D141" s="11"/>
      <c r="E141" s="14">
        <f t="shared" si="8"/>
        <v>0</v>
      </c>
    </row>
    <row r="142" spans="1:5" ht="17.5" customHeight="1">
      <c r="A142" s="20" t="s">
        <v>329</v>
      </c>
      <c r="B142" s="13" t="s">
        <v>175</v>
      </c>
      <c r="C142" s="13" t="s">
        <v>323</v>
      </c>
      <c r="D142" s="11"/>
      <c r="E142" s="14">
        <f t="shared" si="8"/>
        <v>0</v>
      </c>
    </row>
    <row r="143" spans="1:5" ht="17.5" customHeight="1">
      <c r="A143" s="25" t="s">
        <v>330</v>
      </c>
      <c r="B143" s="13" t="s">
        <v>175</v>
      </c>
      <c r="C143" s="13" t="s">
        <v>323</v>
      </c>
      <c r="D143" s="11"/>
      <c r="E143" s="14">
        <f t="shared" si="8"/>
        <v>0</v>
      </c>
    </row>
    <row r="144" spans="1:5" ht="17.5" customHeight="1">
      <c r="A144" s="25" t="s">
        <v>331</v>
      </c>
      <c r="B144" s="13" t="s">
        <v>175</v>
      </c>
      <c r="C144" s="13" t="s">
        <v>323</v>
      </c>
      <c r="D144" s="11"/>
      <c r="E144" s="14">
        <f t="shared" si="8"/>
        <v>0</v>
      </c>
    </row>
    <row r="145" spans="1:5" ht="17.5" customHeight="1">
      <c r="A145" s="25" t="s">
        <v>332</v>
      </c>
      <c r="B145" s="13" t="s">
        <v>175</v>
      </c>
      <c r="C145" s="13" t="s">
        <v>323</v>
      </c>
      <c r="D145" s="11"/>
      <c r="E145" s="14">
        <f t="shared" si="8"/>
        <v>0</v>
      </c>
    </row>
    <row r="146" spans="1:5" ht="17.5" customHeight="1">
      <c r="A146" s="25" t="s">
        <v>333</v>
      </c>
      <c r="B146" s="13" t="s">
        <v>175</v>
      </c>
      <c r="C146" s="13" t="s">
        <v>323</v>
      </c>
      <c r="D146" s="11"/>
      <c r="E146" s="14">
        <f t="shared" si="8"/>
        <v>0</v>
      </c>
    </row>
    <row r="147" spans="1:5" ht="17.5" customHeight="1">
      <c r="A147" s="24" t="s">
        <v>334</v>
      </c>
      <c r="B147" s="13" t="s">
        <v>175</v>
      </c>
      <c r="C147" s="13" t="s">
        <v>323</v>
      </c>
      <c r="D147" s="11"/>
      <c r="E147" s="11"/>
    </row>
    <row r="148" spans="1:5" ht="17.5" customHeight="1">
      <c r="A148" s="20" t="s">
        <v>335</v>
      </c>
      <c r="B148" s="13" t="s">
        <v>175</v>
      </c>
      <c r="C148" s="13" t="s">
        <v>323</v>
      </c>
      <c r="D148" s="11"/>
      <c r="E148" s="14">
        <f>IF(D148="V",1,0)</f>
        <v>0</v>
      </c>
    </row>
    <row r="149" spans="1:5" ht="17.649999999999999" customHeight="1">
      <c r="A149" s="16" t="s">
        <v>37</v>
      </c>
      <c r="B149" s="11"/>
      <c r="C149" s="11"/>
      <c r="D149" s="11"/>
      <c r="E149" s="11"/>
    </row>
    <row r="150" spans="1:5" ht="17.5" customHeight="1">
      <c r="A150" s="19" t="s">
        <v>336</v>
      </c>
      <c r="B150" s="13" t="s">
        <v>175</v>
      </c>
      <c r="C150" s="13" t="s">
        <v>323</v>
      </c>
      <c r="D150" s="11"/>
      <c r="E150" s="14">
        <f t="shared" ref="E150:E157" si="9">IF(D150="V",1,0)</f>
        <v>0</v>
      </c>
    </row>
    <row r="151" spans="1:5" ht="17.5" customHeight="1">
      <c r="A151" s="19" t="s">
        <v>337</v>
      </c>
      <c r="B151" s="13" t="s">
        <v>175</v>
      </c>
      <c r="C151" s="13" t="s">
        <v>323</v>
      </c>
      <c r="D151" s="11"/>
      <c r="E151" s="14">
        <f t="shared" si="9"/>
        <v>0</v>
      </c>
    </row>
    <row r="152" spans="1:5" ht="17.5" customHeight="1">
      <c r="A152" s="19" t="s">
        <v>338</v>
      </c>
      <c r="B152" s="13" t="s">
        <v>175</v>
      </c>
      <c r="C152" s="13" t="s">
        <v>323</v>
      </c>
      <c r="D152" s="11"/>
      <c r="E152" s="14">
        <f t="shared" si="9"/>
        <v>0</v>
      </c>
    </row>
    <row r="153" spans="1:5" ht="17.5" customHeight="1">
      <c r="A153" s="19" t="s">
        <v>339</v>
      </c>
      <c r="B153" s="13" t="s">
        <v>175</v>
      </c>
      <c r="C153" s="13" t="s">
        <v>323</v>
      </c>
      <c r="D153" s="11"/>
      <c r="E153" s="14">
        <f t="shared" si="9"/>
        <v>0</v>
      </c>
    </row>
    <row r="154" spans="1:5" ht="17.5" customHeight="1">
      <c r="A154" s="19" t="s">
        <v>340</v>
      </c>
      <c r="B154" s="13" t="s">
        <v>175</v>
      </c>
      <c r="C154" s="13" t="s">
        <v>323</v>
      </c>
      <c r="D154" s="11"/>
      <c r="E154" s="14">
        <f t="shared" si="9"/>
        <v>0</v>
      </c>
    </row>
    <row r="155" spans="1:5" ht="17.5" customHeight="1">
      <c r="A155" s="19" t="s">
        <v>341</v>
      </c>
      <c r="B155" s="13" t="s">
        <v>175</v>
      </c>
      <c r="C155" s="13" t="s">
        <v>323</v>
      </c>
      <c r="D155" s="11"/>
      <c r="E155" s="14">
        <f t="shared" si="9"/>
        <v>0</v>
      </c>
    </row>
    <row r="156" spans="1:5" ht="17.5" customHeight="1">
      <c r="A156" s="19" t="s">
        <v>342</v>
      </c>
      <c r="B156" s="13" t="s">
        <v>175</v>
      </c>
      <c r="C156" s="13" t="s">
        <v>323</v>
      </c>
      <c r="D156" s="11"/>
      <c r="E156" s="14">
        <f t="shared" si="9"/>
        <v>0</v>
      </c>
    </row>
    <row r="157" spans="1:5" ht="17.5" customHeight="1">
      <c r="A157" s="20" t="s">
        <v>343</v>
      </c>
      <c r="B157" s="13" t="s">
        <v>175</v>
      </c>
      <c r="C157" s="13" t="s">
        <v>323</v>
      </c>
      <c r="D157" s="11"/>
      <c r="E157" s="14">
        <f t="shared" si="9"/>
        <v>0</v>
      </c>
    </row>
    <row r="158" spans="1:5" ht="17.649999999999999" customHeight="1">
      <c r="A158" s="30"/>
      <c r="B158" s="11"/>
      <c r="C158" s="11"/>
      <c r="D158" s="11"/>
      <c r="E158" s="11"/>
    </row>
    <row r="159" spans="1:5" ht="17.649999999999999" customHeight="1">
      <c r="A159" s="16" t="s">
        <v>59</v>
      </c>
      <c r="B159" s="11"/>
      <c r="C159" s="11"/>
      <c r="D159" s="11"/>
      <c r="E159" s="11"/>
    </row>
    <row r="160" spans="1:5" ht="17.5" customHeight="1">
      <c r="A160" s="19" t="s">
        <v>344</v>
      </c>
      <c r="B160" s="13" t="s">
        <v>175</v>
      </c>
      <c r="C160" s="13" t="s">
        <v>323</v>
      </c>
      <c r="D160" s="11"/>
      <c r="E160" s="14">
        <f>IF(D160="V",1,0)</f>
        <v>0</v>
      </c>
    </row>
    <row r="161" spans="1:5" ht="17.5" customHeight="1">
      <c r="A161" s="19" t="s">
        <v>345</v>
      </c>
      <c r="B161" s="13" t="s">
        <v>175</v>
      </c>
      <c r="C161" s="13" t="s">
        <v>323</v>
      </c>
      <c r="D161" s="11"/>
      <c r="E161" s="14">
        <f>IF(D161="V",1,0)</f>
        <v>0</v>
      </c>
    </row>
    <row r="162" spans="1:5" ht="17.5" customHeight="1">
      <c r="A162" s="19" t="s">
        <v>346</v>
      </c>
      <c r="B162" s="13" t="s">
        <v>175</v>
      </c>
      <c r="C162" s="13" t="s">
        <v>323</v>
      </c>
      <c r="D162" s="11"/>
      <c r="E162" s="14">
        <f>IF(D162="V",1,0)</f>
        <v>0</v>
      </c>
    </row>
    <row r="163" spans="1:5" ht="17.5" customHeight="1">
      <c r="A163" s="21"/>
      <c r="B163" s="11"/>
      <c r="C163" s="11"/>
      <c r="D163" s="11"/>
      <c r="E163" s="11"/>
    </row>
    <row r="164" spans="1:5" ht="17.5" customHeight="1">
      <c r="A164" s="19" t="s">
        <v>223</v>
      </c>
      <c r="B164" s="13" t="s">
        <v>175</v>
      </c>
      <c r="C164" s="13" t="s">
        <v>176</v>
      </c>
      <c r="D164" s="11"/>
      <c r="E164" s="14">
        <f>SUM(E133:E162)</f>
        <v>0</v>
      </c>
    </row>
    <row r="165" spans="1:5" ht="17.5" customHeight="1">
      <c r="A165" s="21"/>
      <c r="B165" s="11"/>
      <c r="C165" s="11"/>
      <c r="D165" s="11"/>
      <c r="E165" s="11"/>
    </row>
    <row r="166" spans="1:5" ht="17.5" customHeight="1">
      <c r="A166" s="22"/>
      <c r="B166" s="23"/>
      <c r="C166" s="11"/>
      <c r="D166" s="11"/>
      <c r="E166" s="11"/>
    </row>
    <row r="167" spans="1:5" ht="13.5" customHeight="1">
      <c r="A167" s="38"/>
      <c r="B167" s="35"/>
      <c r="C167" s="27"/>
      <c r="D167" s="11"/>
      <c r="E167" s="11"/>
    </row>
    <row r="168" spans="1:5" ht="13.5" customHeight="1">
      <c r="A168" s="6" t="s">
        <v>224</v>
      </c>
      <c r="B168" s="6" t="s">
        <v>225</v>
      </c>
      <c r="C168" s="28" t="s">
        <v>347</v>
      </c>
      <c r="D168" s="11"/>
      <c r="E168" s="11"/>
    </row>
    <row r="169" spans="1:5" ht="17.649999999999999" customHeight="1">
      <c r="A169" s="7" t="s">
        <v>14</v>
      </c>
      <c r="B169" s="12">
        <f>SUMIF(B4:B37,A169,E4:E37)</f>
        <v>0</v>
      </c>
      <c r="C169" s="13" t="str">
        <f>IF(B169&lt;=5,"Carence légère",IF(B169&lt;=15,"Carence modérée","Déséquilibre majeur"))</f>
        <v>Carence légère</v>
      </c>
      <c r="D169" s="11"/>
      <c r="E169" s="11"/>
    </row>
    <row r="170" spans="1:5" ht="17.649999999999999" customHeight="1">
      <c r="A170" s="7" t="s">
        <v>68</v>
      </c>
      <c r="B170" s="14">
        <f>SUMIF(B46:B75,A170,E46:E75)</f>
        <v>0</v>
      </c>
      <c r="C170" s="13" t="str">
        <f>IF(B170&lt;=5,"Carence légère",IF(B170&lt;=15,"Carence modérée","Déséquilibre majeur"))</f>
        <v>Carence légère</v>
      </c>
      <c r="D170" s="11"/>
      <c r="E170" s="11"/>
    </row>
    <row r="171" spans="1:5" ht="17.649999999999999" customHeight="1">
      <c r="A171" s="16" t="s">
        <v>122</v>
      </c>
      <c r="B171" s="14">
        <f>SUMIF(B83:B125,A171,E83:E125)</f>
        <v>0</v>
      </c>
      <c r="C171" s="13" t="str">
        <f>IF(B171&lt;=5,"Carence légère",IF(B171&lt;=15,"Carence modérée","Déséquilibre majeur"))</f>
        <v>Carence légère</v>
      </c>
      <c r="D171" s="11"/>
      <c r="E171" s="11"/>
    </row>
    <row r="172" spans="1:5" ht="17.649999999999999" customHeight="1">
      <c r="A172" s="29" t="s">
        <v>175</v>
      </c>
      <c r="B172" s="14">
        <f>SUMIF(B133:B162,A172,E133:E162)</f>
        <v>0</v>
      </c>
      <c r="C172" s="13" t="str">
        <f>IF(B172&lt;=5,"Carence légère",IF(B172&lt;=15,"Carence modérée","Déséquilibre majeur"))</f>
        <v>Carence légère</v>
      </c>
      <c r="D172" s="11"/>
      <c r="E172" s="11"/>
    </row>
  </sheetData>
  <mergeCells count="5">
    <mergeCell ref="A1:E1"/>
    <mergeCell ref="A43:E43"/>
    <mergeCell ref="A80:E80"/>
    <mergeCell ref="A130:E130"/>
    <mergeCell ref="A167:B167"/>
  </mergeCells>
  <pageMargins left="0.7" right="0.7" top="0.75" bottom="0.75" header="0.3" footer="0.3"/>
  <pageSetup orientation="landscape"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Résumé de l’exportation</vt:lpstr>
      <vt:lpstr>Braverman Dominance</vt:lpstr>
      <vt:lpstr>Braverman Carence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Patricia Mertens</cp:lastModifiedBy>
  <cp:lastPrinted>2026-02-22T11:45:54Z</cp:lastPrinted>
  <dcterms:created xsi:type="dcterms:W3CDTF">2026-02-13T14:08:33Z</dcterms:created>
  <dcterms:modified xsi:type="dcterms:W3CDTF">2026-02-22T11:45:56Z</dcterms:modified>
</cp:coreProperties>
</file>